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 10\"/>
    </mc:Choice>
  </mc:AlternateContent>
  <xr:revisionPtr revIDLastSave="0" documentId="13_ncr:1_{EC3AE03E-B603-4391-BC24-13103EFDEB0B}" xr6:coauthVersionLast="45" xr6:coauthVersionMax="45" xr10:uidLastSave="{00000000-0000-0000-0000-000000000000}"/>
  <bookViews>
    <workbookView xWindow="-120" yWindow="-120" windowWidth="29040" windowHeight="15840" tabRatio="860" xr2:uid="{DC5A41BB-E66C-46A2-A7E6-C2049B9612F2}"/>
  </bookViews>
  <sheets>
    <sheet name="Indicador 10.1" sheetId="1" r:id="rId1"/>
    <sheet name="IND 10.1_" sheetId="25" state="hidden" r:id="rId2"/>
    <sheet name="Indicador 10.3" sheetId="2" r:id="rId3"/>
    <sheet name="IND 10.3_" sheetId="26" state="hidden" r:id="rId4"/>
    <sheet name="Indicador 10.4" sheetId="3" r:id="rId5"/>
    <sheet name="Datos ind 10.4" sheetId="24" state="hidden" r:id="rId6"/>
    <sheet name="IND 10.4_" sheetId="27" state="hidden" r:id="rId7"/>
  </sheets>
  <externalReferences>
    <externalReference r:id="rId8"/>
  </externalReferences>
  <calcPr calcId="181029"/>
  <pivotCaches>
    <pivotCache cacheId="0" r:id="rId9"/>
    <pivotCache cacheId="1" r:id="rId10"/>
    <pivotCache cacheId="2" r:id="rId11"/>
    <pivotCache cacheId="3" r:id="rId12"/>
    <pivotCache cacheId="4" r:id="rId13"/>
    <pivotCache cacheId="5" r:id="rId14"/>
    <pivotCache cacheId="6" r:id="rId15"/>
    <pivotCache cacheId="7" r:id="rId16"/>
    <pivotCache cacheId="8" r:id="rId17"/>
    <pivotCache cacheId="9" r:id="rId18"/>
    <pivotCache cacheId="25" r:id="rId19"/>
    <pivotCache cacheId="23" r:id="rId20"/>
    <pivotCache cacheId="21" r:id="rId21"/>
    <pivotCache cacheId="19" r:id="rId2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1" i="3" l="1"/>
  <c r="G30" i="3"/>
  <c r="G29" i="3"/>
  <c r="G28" i="3"/>
  <c r="G27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F31" i="3"/>
  <c r="F30" i="3"/>
  <c r="F29" i="3"/>
  <c r="F28" i="3"/>
  <c r="F27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D31" i="3"/>
  <c r="D30" i="3"/>
  <c r="D29" i="3"/>
  <c r="D28" i="3"/>
  <c r="D27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C31" i="3"/>
  <c r="C30" i="3"/>
  <c r="C29" i="3"/>
  <c r="C28" i="3"/>
  <c r="C27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B1638" i="27"/>
  <c r="C1638" i="27"/>
  <c r="B1639" i="27"/>
  <c r="C1639" i="27"/>
  <c r="B1640" i="27"/>
  <c r="C1640" i="27"/>
  <c r="B1641" i="27"/>
  <c r="C1641" i="27"/>
  <c r="B1642" i="27"/>
  <c r="C1642" i="27"/>
  <c r="B1643" i="27"/>
  <c r="C1643" i="27"/>
  <c r="B1644" i="27"/>
  <c r="C1644" i="27"/>
  <c r="B1645" i="27"/>
  <c r="C1645" i="27"/>
  <c r="B1646" i="27"/>
  <c r="C1646" i="27"/>
  <c r="B1647" i="27"/>
  <c r="C1647" i="27"/>
  <c r="B1648" i="27"/>
  <c r="C1648" i="27"/>
  <c r="B1649" i="27"/>
  <c r="C1649" i="27"/>
  <c r="B1650" i="27"/>
  <c r="C1650" i="27"/>
  <c r="B1651" i="27"/>
  <c r="C1651" i="27"/>
  <c r="B1652" i="27"/>
  <c r="C1652" i="27"/>
  <c r="B1653" i="27"/>
  <c r="C1653" i="27"/>
  <c r="B1654" i="27"/>
  <c r="C1654" i="27"/>
  <c r="B1655" i="27"/>
  <c r="C1655" i="27"/>
  <c r="B1656" i="27"/>
  <c r="C1656" i="27"/>
  <c r="B1657" i="27"/>
  <c r="C1657" i="27"/>
  <c r="B1658" i="27"/>
  <c r="C1658" i="27"/>
  <c r="B1659" i="27"/>
  <c r="C1659" i="27"/>
  <c r="B1660" i="27"/>
  <c r="C1660" i="27"/>
  <c r="B1661" i="27"/>
  <c r="C1661" i="27"/>
  <c r="B1662" i="27"/>
  <c r="C1662" i="27"/>
  <c r="B1663" i="27"/>
  <c r="C1663" i="27"/>
  <c r="B1664" i="27"/>
  <c r="C1664" i="27"/>
  <c r="B1665" i="27"/>
  <c r="C1665" i="27"/>
  <c r="B1666" i="27"/>
  <c r="C1666" i="27"/>
  <c r="B1667" i="27"/>
  <c r="C1667" i="27"/>
  <c r="B1668" i="27"/>
  <c r="C1668" i="27"/>
  <c r="B1669" i="27"/>
  <c r="C1669" i="27"/>
  <c r="B1670" i="27"/>
  <c r="C1670" i="27"/>
  <c r="B1671" i="27"/>
  <c r="C1671" i="27"/>
  <c r="B1672" i="27"/>
  <c r="C1672" i="27"/>
  <c r="B1673" i="27"/>
  <c r="C1673" i="27"/>
  <c r="B1674" i="27"/>
  <c r="C1674" i="27"/>
  <c r="B1675" i="27"/>
  <c r="C1675" i="27"/>
  <c r="B1676" i="27"/>
  <c r="C1676" i="27"/>
  <c r="B1677" i="27"/>
  <c r="C1677" i="27"/>
  <c r="B1678" i="27"/>
  <c r="C1678" i="27"/>
  <c r="B1679" i="27"/>
  <c r="C1679" i="27"/>
  <c r="B1680" i="27"/>
  <c r="C1680" i="27"/>
  <c r="B1681" i="27"/>
  <c r="C1681" i="27"/>
  <c r="B1682" i="27"/>
  <c r="C1682" i="27"/>
  <c r="B1683" i="27"/>
  <c r="C1683" i="27"/>
  <c r="B1684" i="27"/>
  <c r="C1684" i="27"/>
  <c r="B1685" i="27"/>
  <c r="C1685" i="27"/>
  <c r="B1686" i="27"/>
  <c r="C1686" i="27"/>
  <c r="B1687" i="27"/>
  <c r="C1687" i="27"/>
  <c r="B1688" i="27"/>
  <c r="C1688" i="27"/>
  <c r="B1689" i="27"/>
  <c r="C1689" i="27"/>
  <c r="B1690" i="27"/>
  <c r="C1690" i="27"/>
  <c r="B1691" i="27"/>
  <c r="C1691" i="27"/>
  <c r="B1692" i="27"/>
  <c r="C1692" i="27"/>
  <c r="B1693" i="27"/>
  <c r="C1693" i="27"/>
  <c r="B1694" i="27"/>
  <c r="C1694" i="27"/>
  <c r="B1695" i="27"/>
  <c r="C1695" i="27"/>
  <c r="B1696" i="27"/>
  <c r="C1696" i="27"/>
  <c r="B1697" i="27"/>
  <c r="C1697" i="27"/>
  <c r="B1698" i="27"/>
  <c r="C1698" i="27"/>
  <c r="B1699" i="27"/>
  <c r="C1699" i="27"/>
  <c r="B1700" i="27"/>
  <c r="C1700" i="27"/>
  <c r="B1701" i="27"/>
  <c r="C1701" i="27"/>
  <c r="B1702" i="27"/>
  <c r="C1702" i="27"/>
  <c r="B1703" i="27"/>
  <c r="C1703" i="27"/>
  <c r="B1704" i="27"/>
  <c r="C1704" i="27"/>
  <c r="B1705" i="27"/>
  <c r="C1705" i="27"/>
  <c r="B1706" i="27"/>
  <c r="C1706" i="27"/>
  <c r="B1707" i="27"/>
  <c r="C1707" i="27"/>
  <c r="B1708" i="27"/>
  <c r="C1708" i="27"/>
  <c r="B1709" i="27"/>
  <c r="C1709" i="27"/>
  <c r="B1710" i="27"/>
  <c r="C1710" i="27"/>
  <c r="B1711" i="27"/>
  <c r="C1711" i="27"/>
  <c r="B1712" i="27"/>
  <c r="C1712" i="27"/>
  <c r="B1713" i="27"/>
  <c r="C1713" i="27"/>
  <c r="B1714" i="27"/>
  <c r="C1714" i="27"/>
  <c r="B1715" i="27"/>
  <c r="C1715" i="27"/>
  <c r="B1716" i="27"/>
  <c r="C1716" i="27"/>
  <c r="B1717" i="27"/>
  <c r="C1717" i="27"/>
  <c r="B1718" i="27"/>
  <c r="C1718" i="27"/>
  <c r="B1719" i="27"/>
  <c r="C1719" i="27"/>
  <c r="B1720" i="27"/>
  <c r="C1720" i="27"/>
  <c r="B1721" i="27"/>
  <c r="C1721" i="27"/>
  <c r="B1722" i="27"/>
  <c r="C1722" i="27"/>
  <c r="B1723" i="27"/>
  <c r="C1723" i="27"/>
  <c r="B1724" i="27"/>
  <c r="C1724" i="27"/>
  <c r="B1725" i="27"/>
  <c r="C1725" i="27"/>
  <c r="B1726" i="27"/>
  <c r="C1726" i="27"/>
  <c r="B1727" i="27"/>
  <c r="C1727" i="27"/>
  <c r="B1728" i="27"/>
  <c r="C1728" i="27"/>
  <c r="B1729" i="27"/>
  <c r="C1729" i="27"/>
  <c r="B1730" i="27"/>
  <c r="C1730" i="27"/>
  <c r="B1731" i="27"/>
  <c r="C1731" i="27"/>
  <c r="B1732" i="27"/>
  <c r="C1732" i="27"/>
  <c r="B1733" i="27"/>
  <c r="C1733" i="27"/>
  <c r="B1734" i="27"/>
  <c r="C1734" i="27"/>
  <c r="B1735" i="27"/>
  <c r="C1735" i="27"/>
  <c r="B1736" i="27"/>
  <c r="C1736" i="27"/>
  <c r="B1737" i="27"/>
  <c r="C1737" i="27"/>
  <c r="B1738" i="27"/>
  <c r="C1738" i="27"/>
  <c r="B1739" i="27"/>
  <c r="C1739" i="27"/>
  <c r="B1740" i="27"/>
  <c r="C1740" i="27"/>
  <c r="B1741" i="27"/>
  <c r="C1741" i="27"/>
  <c r="B1742" i="27"/>
  <c r="C1742" i="27"/>
  <c r="B1743" i="27"/>
  <c r="C1743" i="27"/>
  <c r="B1744" i="27"/>
  <c r="C1744" i="27"/>
  <c r="B1745" i="27"/>
  <c r="C1745" i="27"/>
  <c r="B1746" i="27"/>
  <c r="C1746" i="27"/>
  <c r="B1747" i="27"/>
  <c r="C1747" i="27"/>
  <c r="B1748" i="27"/>
  <c r="C1748" i="27"/>
  <c r="B1749" i="27"/>
  <c r="C1749" i="27"/>
  <c r="B1750" i="27"/>
  <c r="C1750" i="27"/>
  <c r="B1751" i="27"/>
  <c r="C1751" i="27"/>
  <c r="B1752" i="27"/>
  <c r="C1752" i="27"/>
  <c r="B1753" i="27"/>
  <c r="C1753" i="27"/>
  <c r="B1754" i="27"/>
  <c r="C1754" i="27"/>
  <c r="B1755" i="27"/>
  <c r="C1755" i="27"/>
  <c r="B1756" i="27"/>
  <c r="C1756" i="27"/>
  <c r="B1757" i="27"/>
  <c r="C1757" i="27"/>
  <c r="B1758" i="27"/>
  <c r="C1758" i="27"/>
  <c r="B1759" i="27"/>
  <c r="C1759" i="27"/>
  <c r="B1760" i="27"/>
  <c r="C1760" i="27"/>
  <c r="B1761" i="27"/>
  <c r="C1761" i="27"/>
  <c r="B1762" i="27"/>
  <c r="C1762" i="27"/>
  <c r="B1763" i="27"/>
  <c r="C1763" i="27"/>
  <c r="B1764" i="27"/>
  <c r="C1764" i="27"/>
  <c r="B1765" i="27"/>
  <c r="C1765" i="27"/>
  <c r="B1766" i="27"/>
  <c r="C1766" i="27"/>
  <c r="B1767" i="27"/>
  <c r="C1767" i="27"/>
  <c r="B1768" i="27"/>
  <c r="C1768" i="27"/>
  <c r="B1769" i="27"/>
  <c r="C1769" i="27"/>
  <c r="B1770" i="27"/>
  <c r="C1770" i="27"/>
  <c r="B1771" i="27"/>
  <c r="C1771" i="27"/>
  <c r="B1772" i="27"/>
  <c r="C1772" i="27"/>
  <c r="B1773" i="27"/>
  <c r="C1773" i="27"/>
  <c r="B1774" i="27"/>
  <c r="C1774" i="27"/>
  <c r="B1775" i="27"/>
  <c r="C1775" i="27"/>
  <c r="B1776" i="27"/>
  <c r="C1776" i="27"/>
  <c r="B1777" i="27"/>
  <c r="C1777" i="27"/>
  <c r="B1778" i="27"/>
  <c r="C1778" i="27"/>
  <c r="B1779" i="27"/>
  <c r="C1779" i="27"/>
  <c r="B1780" i="27"/>
  <c r="C1780" i="27"/>
  <c r="B1781" i="27"/>
  <c r="C1781" i="27"/>
  <c r="B1782" i="27"/>
  <c r="C1782" i="27"/>
  <c r="B1783" i="27"/>
  <c r="C1783" i="27"/>
  <c r="B1784" i="27"/>
  <c r="C1784" i="27"/>
  <c r="B1785" i="27"/>
  <c r="C1785" i="27"/>
  <c r="B1786" i="27"/>
  <c r="C1786" i="27"/>
  <c r="B1787" i="27"/>
  <c r="C1787" i="27"/>
  <c r="B1788" i="27"/>
  <c r="C1788" i="27"/>
  <c r="B1789" i="27"/>
  <c r="C1789" i="27"/>
  <c r="B1790" i="27"/>
  <c r="C1790" i="27"/>
  <c r="B1791" i="27"/>
  <c r="C1791" i="27"/>
  <c r="B1792" i="27"/>
  <c r="C1792" i="27"/>
  <c r="B1793" i="27"/>
  <c r="C1793" i="27"/>
  <c r="B1794" i="27"/>
  <c r="C1794" i="27"/>
  <c r="B1795" i="27"/>
  <c r="C1795" i="27"/>
  <c r="B1796" i="27"/>
  <c r="C1796" i="27"/>
  <c r="B1797" i="27"/>
  <c r="C1797" i="27"/>
  <c r="B1798" i="27"/>
  <c r="C1798" i="27"/>
  <c r="B1799" i="27"/>
  <c r="C1799" i="27"/>
  <c r="B1800" i="27"/>
  <c r="C1800" i="27"/>
  <c r="B1801" i="27"/>
  <c r="C1801" i="27"/>
  <c r="B1802" i="27"/>
  <c r="C1802" i="27"/>
  <c r="B1803" i="27"/>
  <c r="C1803" i="27"/>
  <c r="B1804" i="27"/>
  <c r="C1804" i="27"/>
  <c r="B1805" i="27"/>
  <c r="C1805" i="27"/>
  <c r="B1806" i="27"/>
  <c r="C1806" i="27"/>
  <c r="B1807" i="27"/>
  <c r="C1807" i="27"/>
  <c r="B1808" i="27"/>
  <c r="C1808" i="27"/>
  <c r="B1809" i="27"/>
  <c r="C1809" i="27"/>
  <c r="B1810" i="27"/>
  <c r="C1810" i="27"/>
  <c r="B1811" i="27"/>
  <c r="C1811" i="27"/>
  <c r="B1812" i="27"/>
  <c r="C1812" i="27"/>
  <c r="B1813" i="27"/>
  <c r="C1813" i="27"/>
  <c r="B1814" i="27"/>
  <c r="C1814" i="27"/>
  <c r="B1815" i="27"/>
  <c r="C1815" i="27"/>
  <c r="B1816" i="27"/>
  <c r="C1816" i="27"/>
  <c r="B1817" i="27"/>
  <c r="C1817" i="27"/>
  <c r="B1818" i="27"/>
  <c r="C1818" i="27"/>
  <c r="B1819" i="27"/>
  <c r="C1819" i="27"/>
  <c r="B1820" i="27"/>
  <c r="C1820" i="27"/>
  <c r="B1821" i="27"/>
  <c r="C1821" i="27"/>
  <c r="B1822" i="27"/>
  <c r="C1822" i="27"/>
  <c r="B1823" i="27"/>
  <c r="C1823" i="27"/>
  <c r="B1824" i="27"/>
  <c r="C1824" i="27"/>
  <c r="B1825" i="27"/>
  <c r="C1825" i="27"/>
  <c r="B1826" i="27"/>
  <c r="C1826" i="27"/>
  <c r="B1827" i="27"/>
  <c r="C1827" i="27"/>
  <c r="B1828" i="27"/>
  <c r="C1828" i="27"/>
  <c r="B1829" i="27"/>
  <c r="C1829" i="27"/>
  <c r="B1830" i="27"/>
  <c r="C1830" i="27"/>
  <c r="B1831" i="27"/>
  <c r="C1831" i="27"/>
  <c r="B1832" i="27"/>
  <c r="C1832" i="27"/>
  <c r="B1833" i="27"/>
  <c r="C1833" i="27"/>
  <c r="B1834" i="27"/>
  <c r="C1834" i="27"/>
  <c r="B1835" i="27"/>
  <c r="C1835" i="27"/>
  <c r="B1836" i="27"/>
  <c r="C1836" i="27"/>
  <c r="B1837" i="27"/>
  <c r="C1837" i="27"/>
  <c r="B1838" i="27"/>
  <c r="C1838" i="27"/>
  <c r="B1839" i="27"/>
  <c r="C1839" i="27"/>
  <c r="B1840" i="27"/>
  <c r="C1840" i="27"/>
  <c r="B1841" i="27"/>
  <c r="C1841" i="27"/>
  <c r="B1842" i="27"/>
  <c r="C1842" i="27"/>
  <c r="B1843" i="27"/>
  <c r="C1843" i="27"/>
  <c r="B1844" i="27"/>
  <c r="C1844" i="27"/>
  <c r="B1845" i="27"/>
  <c r="C1845" i="27"/>
  <c r="B1846" i="27"/>
  <c r="C1846" i="27"/>
  <c r="B1847" i="27"/>
  <c r="C1847" i="27"/>
  <c r="B1848" i="27"/>
  <c r="C1848" i="27"/>
  <c r="B1849" i="27"/>
  <c r="C1849" i="27"/>
  <c r="B1850" i="27"/>
  <c r="C1850" i="27"/>
  <c r="B1851" i="27"/>
  <c r="C1851" i="27"/>
  <c r="B1852" i="27"/>
  <c r="C1852" i="27"/>
  <c r="B1853" i="27"/>
  <c r="C1853" i="27"/>
  <c r="B1854" i="27"/>
  <c r="C1854" i="27"/>
  <c r="B1855" i="27"/>
  <c r="C1855" i="27"/>
  <c r="B1856" i="27"/>
  <c r="C1856" i="27"/>
  <c r="B1857" i="27"/>
  <c r="C1857" i="27"/>
  <c r="B1858" i="27"/>
  <c r="C1858" i="27"/>
  <c r="B1859" i="27"/>
  <c r="C1859" i="27"/>
  <c r="B1860" i="27"/>
  <c r="C1860" i="27"/>
  <c r="B1861" i="27"/>
  <c r="C1861" i="27"/>
  <c r="B1862" i="27"/>
  <c r="C1862" i="27"/>
  <c r="B1863" i="27"/>
  <c r="C1863" i="27"/>
  <c r="B1864" i="27"/>
  <c r="C1864" i="27"/>
  <c r="B1865" i="27"/>
  <c r="C1865" i="27"/>
  <c r="B1866" i="27"/>
  <c r="C1866" i="27"/>
  <c r="B1867" i="27"/>
  <c r="C1867" i="27"/>
  <c r="C1637" i="27"/>
  <c r="B1637" i="27"/>
  <c r="B1245" i="27"/>
  <c r="C1245" i="27"/>
  <c r="B1246" i="27"/>
  <c r="C1246" i="27"/>
  <c r="B1247" i="27"/>
  <c r="C1247" i="27"/>
  <c r="B1248" i="27"/>
  <c r="C1248" i="27"/>
  <c r="B1249" i="27"/>
  <c r="C1249" i="27"/>
  <c r="B1250" i="27"/>
  <c r="C1250" i="27"/>
  <c r="B1251" i="27"/>
  <c r="C1251" i="27"/>
  <c r="B1252" i="27"/>
  <c r="C1252" i="27"/>
  <c r="B1253" i="27"/>
  <c r="C1253" i="27"/>
  <c r="B1254" i="27"/>
  <c r="C1254" i="27"/>
  <c r="B1255" i="27"/>
  <c r="C1255" i="27"/>
  <c r="B1256" i="27"/>
  <c r="C1256" i="27"/>
  <c r="B1257" i="27"/>
  <c r="C1257" i="27"/>
  <c r="B1258" i="27"/>
  <c r="C1258" i="27"/>
  <c r="B1259" i="27"/>
  <c r="C1259" i="27"/>
  <c r="B1260" i="27"/>
  <c r="C1260" i="27"/>
  <c r="B1261" i="27"/>
  <c r="C1261" i="27"/>
  <c r="B1262" i="27"/>
  <c r="C1262" i="27"/>
  <c r="B1263" i="27"/>
  <c r="C1263" i="27"/>
  <c r="B1264" i="27"/>
  <c r="C1264" i="27"/>
  <c r="B1265" i="27"/>
  <c r="C1265" i="27"/>
  <c r="B1266" i="27"/>
  <c r="C1266" i="27"/>
  <c r="B1267" i="27"/>
  <c r="C1267" i="27"/>
  <c r="B1268" i="27"/>
  <c r="C1268" i="27"/>
  <c r="B1269" i="27"/>
  <c r="C1269" i="27"/>
  <c r="B1270" i="27"/>
  <c r="C1270" i="27"/>
  <c r="B1271" i="27"/>
  <c r="C1271" i="27"/>
  <c r="B1272" i="27"/>
  <c r="C1272" i="27"/>
  <c r="B1273" i="27"/>
  <c r="C1273" i="27"/>
  <c r="B1274" i="27"/>
  <c r="C1274" i="27"/>
  <c r="B1275" i="27"/>
  <c r="C1275" i="27"/>
  <c r="B1276" i="27"/>
  <c r="C1276" i="27"/>
  <c r="B1277" i="27"/>
  <c r="C1277" i="27"/>
  <c r="B1278" i="27"/>
  <c r="C1278" i="27"/>
  <c r="B1279" i="27"/>
  <c r="C1279" i="27"/>
  <c r="B1280" i="27"/>
  <c r="C1280" i="27"/>
  <c r="B1281" i="27"/>
  <c r="C1281" i="27"/>
  <c r="B1282" i="27"/>
  <c r="C1282" i="27"/>
  <c r="B1283" i="27"/>
  <c r="C1283" i="27"/>
  <c r="B1284" i="27"/>
  <c r="C1284" i="27"/>
  <c r="B1285" i="27"/>
  <c r="C1285" i="27"/>
  <c r="B1286" i="27"/>
  <c r="C1286" i="27"/>
  <c r="B1287" i="27"/>
  <c r="C1287" i="27"/>
  <c r="B1288" i="27"/>
  <c r="C1288" i="27"/>
  <c r="B1289" i="27"/>
  <c r="C1289" i="27"/>
  <c r="B1290" i="27"/>
  <c r="C1290" i="27"/>
  <c r="B1291" i="27"/>
  <c r="C1291" i="27"/>
  <c r="B1292" i="27"/>
  <c r="C1292" i="27"/>
  <c r="B1293" i="27"/>
  <c r="C1293" i="27"/>
  <c r="B1294" i="27"/>
  <c r="C1294" i="27"/>
  <c r="B1295" i="27"/>
  <c r="C1295" i="27"/>
  <c r="B1296" i="27"/>
  <c r="C1296" i="27"/>
  <c r="B1297" i="27"/>
  <c r="C1297" i="27"/>
  <c r="B1298" i="27"/>
  <c r="C1298" i="27"/>
  <c r="B1299" i="27"/>
  <c r="C1299" i="27"/>
  <c r="B1300" i="27"/>
  <c r="C1300" i="27"/>
  <c r="B1301" i="27"/>
  <c r="C1301" i="27"/>
  <c r="B1302" i="27"/>
  <c r="C1302" i="27"/>
  <c r="B1303" i="27"/>
  <c r="C1303" i="27"/>
  <c r="B1304" i="27"/>
  <c r="C1304" i="27"/>
  <c r="B1305" i="27"/>
  <c r="C1305" i="27"/>
  <c r="B1306" i="27"/>
  <c r="C1306" i="27"/>
  <c r="B1307" i="27"/>
  <c r="C1307" i="27"/>
  <c r="B1308" i="27"/>
  <c r="C1308" i="27"/>
  <c r="B1309" i="27"/>
  <c r="C1309" i="27"/>
  <c r="B1310" i="27"/>
  <c r="C1310" i="27"/>
  <c r="B1311" i="27"/>
  <c r="C1311" i="27"/>
  <c r="B1312" i="27"/>
  <c r="C1312" i="27"/>
  <c r="B1313" i="27"/>
  <c r="C1313" i="27"/>
  <c r="B1314" i="27"/>
  <c r="C1314" i="27"/>
  <c r="B1315" i="27"/>
  <c r="C1315" i="27"/>
  <c r="B1316" i="27"/>
  <c r="C1316" i="27"/>
  <c r="B1317" i="27"/>
  <c r="C1317" i="27"/>
  <c r="B1318" i="27"/>
  <c r="C1318" i="27"/>
  <c r="B1319" i="27"/>
  <c r="C1319" i="27"/>
  <c r="B1320" i="27"/>
  <c r="C1320" i="27"/>
  <c r="B1321" i="27"/>
  <c r="C1321" i="27"/>
  <c r="B1322" i="27"/>
  <c r="C1322" i="27"/>
  <c r="B1323" i="27"/>
  <c r="C1323" i="27"/>
  <c r="B1324" i="27"/>
  <c r="C1324" i="27"/>
  <c r="B1325" i="27"/>
  <c r="C1325" i="27"/>
  <c r="B1326" i="27"/>
  <c r="C1326" i="27"/>
  <c r="B1327" i="27"/>
  <c r="C1327" i="27"/>
  <c r="B1328" i="27"/>
  <c r="C1328" i="27"/>
  <c r="B1329" i="27"/>
  <c r="C1329" i="27"/>
  <c r="B1330" i="27"/>
  <c r="C1330" i="27"/>
  <c r="B1331" i="27"/>
  <c r="C1331" i="27"/>
  <c r="B1332" i="27"/>
  <c r="C1332" i="27"/>
  <c r="B1333" i="27"/>
  <c r="C1333" i="27"/>
  <c r="B1334" i="27"/>
  <c r="C1334" i="27"/>
  <c r="B1335" i="27"/>
  <c r="C1335" i="27"/>
  <c r="B1336" i="27"/>
  <c r="C1336" i="27"/>
  <c r="B1337" i="27"/>
  <c r="C1337" i="27"/>
  <c r="B1338" i="27"/>
  <c r="C1338" i="27"/>
  <c r="B1339" i="27"/>
  <c r="C1339" i="27"/>
  <c r="B1340" i="27"/>
  <c r="C1340" i="27"/>
  <c r="B1341" i="27"/>
  <c r="C1341" i="27"/>
  <c r="B1342" i="27"/>
  <c r="C1342" i="27"/>
  <c r="B1343" i="27"/>
  <c r="C1343" i="27"/>
  <c r="B1344" i="27"/>
  <c r="C1344" i="27"/>
  <c r="B1345" i="27"/>
  <c r="C1345" i="27"/>
  <c r="B1346" i="27"/>
  <c r="C1346" i="27"/>
  <c r="B1347" i="27"/>
  <c r="C1347" i="27"/>
  <c r="B1348" i="27"/>
  <c r="C1348" i="27"/>
  <c r="B1349" i="27"/>
  <c r="C1349" i="27"/>
  <c r="B1350" i="27"/>
  <c r="C1350" i="27"/>
  <c r="B1351" i="27"/>
  <c r="C1351" i="27"/>
  <c r="B1352" i="27"/>
  <c r="C1352" i="27"/>
  <c r="B1353" i="27"/>
  <c r="C1353" i="27"/>
  <c r="B1354" i="27"/>
  <c r="C1354" i="27"/>
  <c r="B1355" i="27"/>
  <c r="C1355" i="27"/>
  <c r="B1356" i="27"/>
  <c r="C1356" i="27"/>
  <c r="B1357" i="27"/>
  <c r="C1357" i="27"/>
  <c r="B1358" i="27"/>
  <c r="C1358" i="27"/>
  <c r="B1359" i="27"/>
  <c r="C1359" i="27"/>
  <c r="B1360" i="27"/>
  <c r="C1360" i="27"/>
  <c r="B1361" i="27"/>
  <c r="C1361" i="27"/>
  <c r="B1362" i="27"/>
  <c r="C1362" i="27"/>
  <c r="B1363" i="27"/>
  <c r="C1363" i="27"/>
  <c r="B1364" i="27"/>
  <c r="C1364" i="27"/>
  <c r="B1365" i="27"/>
  <c r="C1365" i="27"/>
  <c r="B1366" i="27"/>
  <c r="C1366" i="27"/>
  <c r="B1367" i="27"/>
  <c r="C1367" i="27"/>
  <c r="B1368" i="27"/>
  <c r="C1368" i="27"/>
  <c r="B1369" i="27"/>
  <c r="C1369" i="27"/>
  <c r="B1370" i="27"/>
  <c r="C1370" i="27"/>
  <c r="B1371" i="27"/>
  <c r="C1371" i="27"/>
  <c r="B1372" i="27"/>
  <c r="C1372" i="27"/>
  <c r="B1373" i="27"/>
  <c r="C1373" i="27"/>
  <c r="B1374" i="27"/>
  <c r="C1374" i="27"/>
  <c r="B1375" i="27"/>
  <c r="C1375" i="27"/>
  <c r="B1376" i="27"/>
  <c r="C1376" i="27"/>
  <c r="B1377" i="27"/>
  <c r="C1377" i="27"/>
  <c r="B1378" i="27"/>
  <c r="C1378" i="27"/>
  <c r="B1379" i="27"/>
  <c r="C1379" i="27"/>
  <c r="B1380" i="27"/>
  <c r="C1380" i="27"/>
  <c r="B1381" i="27"/>
  <c r="C1381" i="27"/>
  <c r="B1382" i="27"/>
  <c r="C1382" i="27"/>
  <c r="B1383" i="27"/>
  <c r="C1383" i="27"/>
  <c r="B1384" i="27"/>
  <c r="C1384" i="27"/>
  <c r="B1385" i="27"/>
  <c r="C1385" i="27"/>
  <c r="B1386" i="27"/>
  <c r="C1386" i="27"/>
  <c r="B1387" i="27"/>
  <c r="C1387" i="27"/>
  <c r="B1388" i="27"/>
  <c r="C1388" i="27"/>
  <c r="B1389" i="27"/>
  <c r="C1389" i="27"/>
  <c r="B1390" i="27"/>
  <c r="C1390" i="27"/>
  <c r="B1391" i="27"/>
  <c r="C1391" i="27"/>
  <c r="B1392" i="27"/>
  <c r="C1392" i="27"/>
  <c r="B1393" i="27"/>
  <c r="C1393" i="27"/>
  <c r="B1394" i="27"/>
  <c r="C1394" i="27"/>
  <c r="B1395" i="27"/>
  <c r="C1395" i="27"/>
  <c r="B1396" i="27"/>
  <c r="C1396" i="27"/>
  <c r="B1397" i="27"/>
  <c r="C1397" i="27"/>
  <c r="B1398" i="27"/>
  <c r="C1398" i="27"/>
  <c r="B1399" i="27"/>
  <c r="C1399" i="27"/>
  <c r="B1400" i="27"/>
  <c r="C1400" i="27"/>
  <c r="B1401" i="27"/>
  <c r="C1401" i="27"/>
  <c r="B1402" i="27"/>
  <c r="C1402" i="27"/>
  <c r="B1403" i="27"/>
  <c r="C1403" i="27"/>
  <c r="B1404" i="27"/>
  <c r="C1404" i="27"/>
  <c r="B1405" i="27"/>
  <c r="C1405" i="27"/>
  <c r="B1406" i="27"/>
  <c r="C1406" i="27"/>
  <c r="B1407" i="27"/>
  <c r="C1407" i="27"/>
  <c r="B1408" i="27"/>
  <c r="C1408" i="27"/>
  <c r="B1409" i="27"/>
  <c r="C1409" i="27"/>
  <c r="B1410" i="27"/>
  <c r="C1410" i="27"/>
  <c r="B1411" i="27"/>
  <c r="C1411" i="27"/>
  <c r="B1412" i="27"/>
  <c r="C1412" i="27"/>
  <c r="B1413" i="27"/>
  <c r="C1413" i="27"/>
  <c r="B1414" i="27"/>
  <c r="C1414" i="27"/>
  <c r="B1415" i="27"/>
  <c r="C1415" i="27"/>
  <c r="B1416" i="27"/>
  <c r="C1416" i="27"/>
  <c r="B1417" i="27"/>
  <c r="C1417" i="27"/>
  <c r="B1418" i="27"/>
  <c r="C1418" i="27"/>
  <c r="B1419" i="27"/>
  <c r="C1419" i="27"/>
  <c r="B1420" i="27"/>
  <c r="C1420" i="27"/>
  <c r="B1421" i="27"/>
  <c r="C1421" i="27"/>
  <c r="B1422" i="27"/>
  <c r="C1422" i="27"/>
  <c r="B1423" i="27"/>
  <c r="C1423" i="27"/>
  <c r="B1424" i="27"/>
  <c r="C1424" i="27"/>
  <c r="B1425" i="27"/>
  <c r="C1425" i="27"/>
  <c r="B1426" i="27"/>
  <c r="C1426" i="27"/>
  <c r="B1427" i="27"/>
  <c r="C1427" i="27"/>
  <c r="B1428" i="27"/>
  <c r="C1428" i="27"/>
  <c r="B1429" i="27"/>
  <c r="C1429" i="27"/>
  <c r="B1430" i="27"/>
  <c r="C1430" i="27"/>
  <c r="B1431" i="27"/>
  <c r="C1431" i="27"/>
  <c r="B1432" i="27"/>
  <c r="C1432" i="27"/>
  <c r="B1433" i="27"/>
  <c r="C1433" i="27"/>
  <c r="B1434" i="27"/>
  <c r="C1434" i="27"/>
  <c r="B1435" i="27"/>
  <c r="C1435" i="27"/>
  <c r="B1436" i="27"/>
  <c r="C1436" i="27"/>
  <c r="B1437" i="27"/>
  <c r="C1437" i="27"/>
  <c r="B1438" i="27"/>
  <c r="C1438" i="27"/>
  <c r="B1439" i="27"/>
  <c r="C1439" i="27"/>
  <c r="B1440" i="27"/>
  <c r="C1440" i="27"/>
  <c r="B1441" i="27"/>
  <c r="C1441" i="27"/>
  <c r="B1442" i="27"/>
  <c r="C1442" i="27"/>
  <c r="B1443" i="27"/>
  <c r="C1443" i="27"/>
  <c r="B1444" i="27"/>
  <c r="C1444" i="27"/>
  <c r="B1445" i="27"/>
  <c r="C1445" i="27"/>
  <c r="B1446" i="27"/>
  <c r="C1446" i="27"/>
  <c r="B1447" i="27"/>
  <c r="C1447" i="27"/>
  <c r="B1448" i="27"/>
  <c r="C1448" i="27"/>
  <c r="B1449" i="27"/>
  <c r="C1449" i="27"/>
  <c r="B1450" i="27"/>
  <c r="C1450" i="27"/>
  <c r="B1451" i="27"/>
  <c r="C1451" i="27"/>
  <c r="B1452" i="27"/>
  <c r="C1452" i="27"/>
  <c r="B1453" i="27"/>
  <c r="C1453" i="27"/>
  <c r="B1454" i="27"/>
  <c r="C1454" i="27"/>
  <c r="B1455" i="27"/>
  <c r="C1455" i="27"/>
  <c r="B1456" i="27"/>
  <c r="C1456" i="27"/>
  <c r="B1457" i="27"/>
  <c r="C1457" i="27"/>
  <c r="B1458" i="27"/>
  <c r="C1458" i="27"/>
  <c r="B1459" i="27"/>
  <c r="C1459" i="27"/>
  <c r="B1460" i="27"/>
  <c r="C1460" i="27"/>
  <c r="B1461" i="27"/>
  <c r="C1461" i="27"/>
  <c r="B1462" i="27"/>
  <c r="C1462" i="27"/>
  <c r="B1463" i="27"/>
  <c r="C1463" i="27"/>
  <c r="B1464" i="27"/>
  <c r="C1464" i="27"/>
  <c r="B1465" i="27"/>
  <c r="C1465" i="27"/>
  <c r="B1466" i="27"/>
  <c r="C1466" i="27"/>
  <c r="B1467" i="27"/>
  <c r="C1467" i="27"/>
  <c r="B1468" i="27"/>
  <c r="C1468" i="27"/>
  <c r="B1469" i="27"/>
  <c r="C1469" i="27"/>
  <c r="B1470" i="27"/>
  <c r="C1470" i="27"/>
  <c r="B1471" i="27"/>
  <c r="C1471" i="27"/>
  <c r="B1472" i="27"/>
  <c r="C1472" i="27"/>
  <c r="B1473" i="27"/>
  <c r="C1473" i="27"/>
  <c r="B1474" i="27"/>
  <c r="C1474" i="27"/>
  <c r="B1475" i="27"/>
  <c r="C1475" i="27"/>
  <c r="B1476" i="27"/>
  <c r="C1476" i="27"/>
  <c r="B1477" i="27"/>
  <c r="C1477" i="27"/>
  <c r="B1478" i="27"/>
  <c r="C1478" i="27"/>
  <c r="B1479" i="27"/>
  <c r="C1479" i="27"/>
  <c r="B1480" i="27"/>
  <c r="C1480" i="27"/>
  <c r="B1481" i="27"/>
  <c r="C1481" i="27"/>
  <c r="B1482" i="27"/>
  <c r="C1482" i="27"/>
  <c r="B1483" i="27"/>
  <c r="C1483" i="27"/>
  <c r="B1484" i="27"/>
  <c r="C1484" i="27"/>
  <c r="B1485" i="27"/>
  <c r="C1485" i="27"/>
  <c r="B1486" i="27"/>
  <c r="C1486" i="27"/>
  <c r="B1487" i="27"/>
  <c r="C1487" i="27"/>
  <c r="B1488" i="27"/>
  <c r="C1488" i="27"/>
  <c r="B1489" i="27"/>
  <c r="C1489" i="27"/>
  <c r="B1490" i="27"/>
  <c r="C1490" i="27"/>
  <c r="B1491" i="27"/>
  <c r="C1491" i="27"/>
  <c r="B1492" i="27"/>
  <c r="C1492" i="27"/>
  <c r="B1493" i="27"/>
  <c r="C1493" i="27"/>
  <c r="B1494" i="27"/>
  <c r="C1494" i="27"/>
  <c r="B1495" i="27"/>
  <c r="C1495" i="27"/>
  <c r="B1496" i="27"/>
  <c r="C1496" i="27"/>
  <c r="B1497" i="27"/>
  <c r="C1497" i="27"/>
  <c r="B1498" i="27"/>
  <c r="C1498" i="27"/>
  <c r="B1499" i="27"/>
  <c r="C1499" i="27"/>
  <c r="B1500" i="27"/>
  <c r="C1500" i="27"/>
  <c r="B1501" i="27"/>
  <c r="C1501" i="27"/>
  <c r="B1502" i="27"/>
  <c r="C1502" i="27"/>
  <c r="B1503" i="27"/>
  <c r="C1503" i="27"/>
  <c r="B1504" i="27"/>
  <c r="C1504" i="27"/>
  <c r="B1505" i="27"/>
  <c r="C1505" i="27"/>
  <c r="B1506" i="27"/>
  <c r="C1506" i="27"/>
  <c r="B1507" i="27"/>
  <c r="C1507" i="27"/>
  <c r="B1508" i="27"/>
  <c r="C1508" i="27"/>
  <c r="B1509" i="27"/>
  <c r="C1509" i="27"/>
  <c r="B1510" i="27"/>
  <c r="C1510" i="27"/>
  <c r="B1511" i="27"/>
  <c r="C1511" i="27"/>
  <c r="B1512" i="27"/>
  <c r="C1512" i="27"/>
  <c r="B1513" i="27"/>
  <c r="C1513" i="27"/>
  <c r="B1514" i="27"/>
  <c r="C1514" i="27"/>
  <c r="B1515" i="27"/>
  <c r="C1515" i="27"/>
  <c r="B1516" i="27"/>
  <c r="C1516" i="27"/>
  <c r="B1517" i="27"/>
  <c r="C1517" i="27"/>
  <c r="B1518" i="27"/>
  <c r="C1518" i="27"/>
  <c r="B1519" i="27"/>
  <c r="C1519" i="27"/>
  <c r="B1520" i="27"/>
  <c r="C1520" i="27"/>
  <c r="B1521" i="27"/>
  <c r="C1521" i="27"/>
  <c r="B1522" i="27"/>
  <c r="C1522" i="27"/>
  <c r="B1523" i="27"/>
  <c r="C1523" i="27"/>
  <c r="B1524" i="27"/>
  <c r="C1524" i="27"/>
  <c r="B1525" i="27"/>
  <c r="C1525" i="27"/>
  <c r="B1526" i="27"/>
  <c r="C1526" i="27"/>
  <c r="B1527" i="27"/>
  <c r="C1527" i="27"/>
  <c r="B1528" i="27"/>
  <c r="C1528" i="27"/>
  <c r="B1529" i="27"/>
  <c r="C1529" i="27"/>
  <c r="B1530" i="27"/>
  <c r="C1530" i="27"/>
  <c r="B1531" i="27"/>
  <c r="C1531" i="27"/>
  <c r="B1532" i="27"/>
  <c r="C1532" i="27"/>
  <c r="B1533" i="27"/>
  <c r="C1533" i="27"/>
  <c r="B1534" i="27"/>
  <c r="C1534" i="27"/>
  <c r="B1535" i="27"/>
  <c r="C1535" i="27"/>
  <c r="B1536" i="27"/>
  <c r="C1536" i="27"/>
  <c r="B1537" i="27"/>
  <c r="C1537" i="27"/>
  <c r="B1538" i="27"/>
  <c r="C1538" i="27"/>
  <c r="B1539" i="27"/>
  <c r="C1539" i="27"/>
  <c r="B1540" i="27"/>
  <c r="C1540" i="27"/>
  <c r="B1541" i="27"/>
  <c r="C1541" i="27"/>
  <c r="B1542" i="27"/>
  <c r="C1542" i="27"/>
  <c r="B1543" i="27"/>
  <c r="C1543" i="27"/>
  <c r="B1544" i="27"/>
  <c r="C1544" i="27"/>
  <c r="B1545" i="27"/>
  <c r="C1545" i="27"/>
  <c r="B1546" i="27"/>
  <c r="C1546" i="27"/>
  <c r="B1547" i="27"/>
  <c r="C1547" i="27"/>
  <c r="B1548" i="27"/>
  <c r="C1548" i="27"/>
  <c r="B1549" i="27"/>
  <c r="C1549" i="27"/>
  <c r="B1550" i="27"/>
  <c r="C1550" i="27"/>
  <c r="B1551" i="27"/>
  <c r="C1551" i="27"/>
  <c r="B1552" i="27"/>
  <c r="C1552" i="27"/>
  <c r="B1553" i="27"/>
  <c r="C1553" i="27"/>
  <c r="B1554" i="27"/>
  <c r="C1554" i="27"/>
  <c r="B1555" i="27"/>
  <c r="C1555" i="27"/>
  <c r="B1556" i="27"/>
  <c r="C1556" i="27"/>
  <c r="B1557" i="27"/>
  <c r="C1557" i="27"/>
  <c r="B1558" i="27"/>
  <c r="C1558" i="27"/>
  <c r="B1559" i="27"/>
  <c r="C1559" i="27"/>
  <c r="B1560" i="27"/>
  <c r="C1560" i="27"/>
  <c r="B1561" i="27"/>
  <c r="C1561" i="27"/>
  <c r="B1562" i="27"/>
  <c r="C1562" i="27"/>
  <c r="B1563" i="27"/>
  <c r="C1563" i="27"/>
  <c r="B1564" i="27"/>
  <c r="C1564" i="27"/>
  <c r="B1565" i="27"/>
  <c r="C1565" i="27"/>
  <c r="B1566" i="27"/>
  <c r="C1566" i="27"/>
  <c r="B1567" i="27"/>
  <c r="C1567" i="27"/>
  <c r="B1568" i="27"/>
  <c r="C1568" i="27"/>
  <c r="B1569" i="27"/>
  <c r="C1569" i="27"/>
  <c r="B1570" i="27"/>
  <c r="C1570" i="27"/>
  <c r="B1571" i="27"/>
  <c r="C1571" i="27"/>
  <c r="B1572" i="27"/>
  <c r="C1572" i="27"/>
  <c r="B1573" i="27"/>
  <c r="C1573" i="27"/>
  <c r="B1574" i="27"/>
  <c r="C1574" i="27"/>
  <c r="B1575" i="27"/>
  <c r="C1575" i="27"/>
  <c r="B1576" i="27"/>
  <c r="C1576" i="27"/>
  <c r="B1577" i="27"/>
  <c r="C1577" i="27"/>
  <c r="B1578" i="27"/>
  <c r="C1578" i="27"/>
  <c r="B1579" i="27"/>
  <c r="C1579" i="27"/>
  <c r="B1580" i="27"/>
  <c r="C1580" i="27"/>
  <c r="B1581" i="27"/>
  <c r="C1581" i="27"/>
  <c r="B1582" i="27"/>
  <c r="C1582" i="27"/>
  <c r="B1583" i="27"/>
  <c r="C1583" i="27"/>
  <c r="B1584" i="27"/>
  <c r="C1584" i="27"/>
  <c r="B1585" i="27"/>
  <c r="C1585" i="27"/>
  <c r="B1586" i="27"/>
  <c r="C1586" i="27"/>
  <c r="B1587" i="27"/>
  <c r="C1587" i="27"/>
  <c r="B1588" i="27"/>
  <c r="C1588" i="27"/>
  <c r="B1589" i="27"/>
  <c r="C1589" i="27"/>
  <c r="B1590" i="27"/>
  <c r="C1590" i="27"/>
  <c r="B1591" i="27"/>
  <c r="C1591" i="27"/>
  <c r="B1592" i="27"/>
  <c r="C1592" i="27"/>
  <c r="B1593" i="27"/>
  <c r="C1593" i="27"/>
  <c r="B1594" i="27"/>
  <c r="C1594" i="27"/>
  <c r="B1595" i="27"/>
  <c r="C1595" i="27"/>
  <c r="B1596" i="27"/>
  <c r="C1596" i="27"/>
  <c r="B1597" i="27"/>
  <c r="C1597" i="27"/>
  <c r="B1598" i="27"/>
  <c r="C1598" i="27"/>
  <c r="B1599" i="27"/>
  <c r="C1599" i="27"/>
  <c r="B1600" i="27"/>
  <c r="C1600" i="27"/>
  <c r="B1601" i="27"/>
  <c r="C1601" i="27"/>
  <c r="B1602" i="27"/>
  <c r="C1602" i="27"/>
  <c r="B1603" i="27"/>
  <c r="C1603" i="27"/>
  <c r="B1604" i="27"/>
  <c r="C1604" i="27"/>
  <c r="B1605" i="27"/>
  <c r="C1605" i="27"/>
  <c r="B1606" i="27"/>
  <c r="C1606" i="27"/>
  <c r="B1607" i="27"/>
  <c r="C1607" i="27"/>
  <c r="B1608" i="27"/>
  <c r="C1608" i="27"/>
  <c r="B1609" i="27"/>
  <c r="C1609" i="27"/>
  <c r="B1610" i="27"/>
  <c r="C1610" i="27"/>
  <c r="B1611" i="27"/>
  <c r="C1611" i="27"/>
  <c r="B1612" i="27"/>
  <c r="C1612" i="27"/>
  <c r="B1613" i="27"/>
  <c r="C1613" i="27"/>
  <c r="B1614" i="27"/>
  <c r="C1614" i="27"/>
  <c r="B1615" i="27"/>
  <c r="C1615" i="27"/>
  <c r="B1616" i="27"/>
  <c r="C1616" i="27"/>
  <c r="B1617" i="27"/>
  <c r="C1617" i="27"/>
  <c r="B1618" i="27"/>
  <c r="C1618" i="27"/>
  <c r="B1619" i="27"/>
  <c r="C1619" i="27"/>
  <c r="B1620" i="27"/>
  <c r="C1620" i="27"/>
  <c r="B1621" i="27"/>
  <c r="C1621" i="27"/>
  <c r="B1622" i="27"/>
  <c r="C1622" i="27"/>
  <c r="B1623" i="27"/>
  <c r="C1623" i="27"/>
  <c r="B1624" i="27"/>
  <c r="C1624" i="27"/>
  <c r="B1625" i="27"/>
  <c r="C1625" i="27"/>
  <c r="B1626" i="27"/>
  <c r="C1626" i="27"/>
  <c r="B1627" i="27"/>
  <c r="C1627" i="27"/>
  <c r="B1628" i="27"/>
  <c r="C1628" i="27"/>
  <c r="B1629" i="27"/>
  <c r="C1629" i="27"/>
  <c r="B1630" i="27"/>
  <c r="C1630" i="27"/>
  <c r="B1631" i="27"/>
  <c r="C1631" i="27"/>
  <c r="B1632" i="27"/>
  <c r="C1632" i="27"/>
  <c r="B1633" i="27"/>
  <c r="C1633" i="27"/>
  <c r="C1244" i="27"/>
  <c r="B1244" i="27"/>
  <c r="B1012" i="27"/>
  <c r="C1012" i="27"/>
  <c r="B1013" i="27"/>
  <c r="C1013" i="27"/>
  <c r="B1014" i="27"/>
  <c r="C1014" i="27"/>
  <c r="B1015" i="27"/>
  <c r="C1015" i="27"/>
  <c r="B1016" i="27"/>
  <c r="C1016" i="27"/>
  <c r="B1017" i="27"/>
  <c r="C1017" i="27"/>
  <c r="B1018" i="27"/>
  <c r="C1018" i="27"/>
  <c r="B1019" i="27"/>
  <c r="C1019" i="27"/>
  <c r="B1020" i="27"/>
  <c r="C1020" i="27"/>
  <c r="B1021" i="27"/>
  <c r="C1021" i="27"/>
  <c r="B1022" i="27"/>
  <c r="C1022" i="27"/>
  <c r="B1023" i="27"/>
  <c r="C1023" i="27"/>
  <c r="B1024" i="27"/>
  <c r="C1024" i="27"/>
  <c r="B1025" i="27"/>
  <c r="C1025" i="27"/>
  <c r="B1026" i="27"/>
  <c r="C1026" i="27"/>
  <c r="B1027" i="27"/>
  <c r="C1027" i="27"/>
  <c r="B1028" i="27"/>
  <c r="C1028" i="27"/>
  <c r="B1029" i="27"/>
  <c r="C1029" i="27"/>
  <c r="B1030" i="27"/>
  <c r="C1030" i="27"/>
  <c r="B1031" i="27"/>
  <c r="C1031" i="27"/>
  <c r="B1032" i="27"/>
  <c r="C1032" i="27"/>
  <c r="B1033" i="27"/>
  <c r="C1033" i="27"/>
  <c r="B1034" i="27"/>
  <c r="C1034" i="27"/>
  <c r="B1035" i="27"/>
  <c r="C1035" i="27"/>
  <c r="B1036" i="27"/>
  <c r="C1036" i="27"/>
  <c r="B1037" i="27"/>
  <c r="C1037" i="27"/>
  <c r="B1038" i="27"/>
  <c r="C1038" i="27"/>
  <c r="B1039" i="27"/>
  <c r="C1039" i="27"/>
  <c r="B1040" i="27"/>
  <c r="C1040" i="27"/>
  <c r="B1041" i="27"/>
  <c r="C1041" i="27"/>
  <c r="B1042" i="27"/>
  <c r="C1042" i="27"/>
  <c r="B1043" i="27"/>
  <c r="C1043" i="27"/>
  <c r="B1044" i="27"/>
  <c r="C1044" i="27"/>
  <c r="B1045" i="27"/>
  <c r="C1045" i="27"/>
  <c r="B1046" i="27"/>
  <c r="C1046" i="27"/>
  <c r="B1047" i="27"/>
  <c r="C1047" i="27"/>
  <c r="B1048" i="27"/>
  <c r="C1048" i="27"/>
  <c r="B1049" i="27"/>
  <c r="C1049" i="27"/>
  <c r="B1050" i="27"/>
  <c r="C1050" i="27"/>
  <c r="B1051" i="27"/>
  <c r="C1051" i="27"/>
  <c r="B1052" i="27"/>
  <c r="C1052" i="27"/>
  <c r="B1053" i="27"/>
  <c r="C1053" i="27"/>
  <c r="B1054" i="27"/>
  <c r="C1054" i="27"/>
  <c r="B1055" i="27"/>
  <c r="C1055" i="27"/>
  <c r="B1056" i="27"/>
  <c r="C1056" i="27"/>
  <c r="B1057" i="27"/>
  <c r="C1057" i="27"/>
  <c r="B1058" i="27"/>
  <c r="C1058" i="27"/>
  <c r="B1059" i="27"/>
  <c r="C1059" i="27"/>
  <c r="B1060" i="27"/>
  <c r="C1060" i="27"/>
  <c r="B1061" i="27"/>
  <c r="C1061" i="27"/>
  <c r="B1062" i="27"/>
  <c r="C1062" i="27"/>
  <c r="B1063" i="27"/>
  <c r="C1063" i="27"/>
  <c r="B1064" i="27"/>
  <c r="C1064" i="27"/>
  <c r="B1065" i="27"/>
  <c r="C1065" i="27"/>
  <c r="B1066" i="27"/>
  <c r="C1066" i="27"/>
  <c r="B1067" i="27"/>
  <c r="C1067" i="27"/>
  <c r="B1068" i="27"/>
  <c r="C1068" i="27"/>
  <c r="B1069" i="27"/>
  <c r="C1069" i="27"/>
  <c r="B1070" i="27"/>
  <c r="C1070" i="27"/>
  <c r="B1071" i="27"/>
  <c r="C1071" i="27"/>
  <c r="B1072" i="27"/>
  <c r="C1072" i="27"/>
  <c r="B1073" i="27"/>
  <c r="C1073" i="27"/>
  <c r="B1074" i="27"/>
  <c r="C1074" i="27"/>
  <c r="B1075" i="27"/>
  <c r="C1075" i="27"/>
  <c r="B1076" i="27"/>
  <c r="C1076" i="27"/>
  <c r="B1077" i="27"/>
  <c r="C1077" i="27"/>
  <c r="B1078" i="27"/>
  <c r="C1078" i="27"/>
  <c r="B1079" i="27"/>
  <c r="C1079" i="27"/>
  <c r="B1080" i="27"/>
  <c r="C1080" i="27"/>
  <c r="B1081" i="27"/>
  <c r="C1081" i="27"/>
  <c r="B1082" i="27"/>
  <c r="C1082" i="27"/>
  <c r="B1083" i="27"/>
  <c r="C1083" i="27"/>
  <c r="B1084" i="27"/>
  <c r="C1084" i="27"/>
  <c r="B1085" i="27"/>
  <c r="C1085" i="27"/>
  <c r="B1086" i="27"/>
  <c r="C1086" i="27"/>
  <c r="B1087" i="27"/>
  <c r="C1087" i="27"/>
  <c r="B1088" i="27"/>
  <c r="C1088" i="27"/>
  <c r="B1089" i="27"/>
  <c r="C1089" i="27"/>
  <c r="B1090" i="27"/>
  <c r="C1090" i="27"/>
  <c r="B1091" i="27"/>
  <c r="C1091" i="27"/>
  <c r="B1092" i="27"/>
  <c r="C1092" i="27"/>
  <c r="B1093" i="27"/>
  <c r="C1093" i="27"/>
  <c r="B1094" i="27"/>
  <c r="C1094" i="27"/>
  <c r="B1095" i="27"/>
  <c r="C1095" i="27"/>
  <c r="B1096" i="27"/>
  <c r="C1096" i="27"/>
  <c r="B1097" i="27"/>
  <c r="C1097" i="27"/>
  <c r="B1098" i="27"/>
  <c r="C1098" i="27"/>
  <c r="B1099" i="27"/>
  <c r="C1099" i="27"/>
  <c r="B1100" i="27"/>
  <c r="C1100" i="27"/>
  <c r="B1101" i="27"/>
  <c r="C1101" i="27"/>
  <c r="B1102" i="27"/>
  <c r="C1102" i="27"/>
  <c r="B1103" i="27"/>
  <c r="C1103" i="27"/>
  <c r="B1104" i="27"/>
  <c r="C1104" i="27"/>
  <c r="B1105" i="27"/>
  <c r="C1105" i="27"/>
  <c r="B1106" i="27"/>
  <c r="C1106" i="27"/>
  <c r="B1107" i="27"/>
  <c r="C1107" i="27"/>
  <c r="B1108" i="27"/>
  <c r="C1108" i="27"/>
  <c r="B1109" i="27"/>
  <c r="C1109" i="27"/>
  <c r="B1110" i="27"/>
  <c r="C1110" i="27"/>
  <c r="B1111" i="27"/>
  <c r="C1111" i="27"/>
  <c r="B1112" i="27"/>
  <c r="C1112" i="27"/>
  <c r="B1113" i="27"/>
  <c r="C1113" i="27"/>
  <c r="B1114" i="27"/>
  <c r="C1114" i="27"/>
  <c r="B1115" i="27"/>
  <c r="C1115" i="27"/>
  <c r="B1116" i="27"/>
  <c r="C1116" i="27"/>
  <c r="B1117" i="27"/>
  <c r="C1117" i="27"/>
  <c r="B1118" i="27"/>
  <c r="C1118" i="27"/>
  <c r="B1119" i="27"/>
  <c r="C1119" i="27"/>
  <c r="B1120" i="27"/>
  <c r="C1120" i="27"/>
  <c r="B1121" i="27"/>
  <c r="C1121" i="27"/>
  <c r="B1122" i="27"/>
  <c r="C1122" i="27"/>
  <c r="B1123" i="27"/>
  <c r="C1123" i="27"/>
  <c r="B1124" i="27"/>
  <c r="C1124" i="27"/>
  <c r="B1125" i="27"/>
  <c r="C1125" i="27"/>
  <c r="B1126" i="27"/>
  <c r="C1126" i="27"/>
  <c r="B1127" i="27"/>
  <c r="C1127" i="27"/>
  <c r="B1128" i="27"/>
  <c r="C1128" i="27"/>
  <c r="B1129" i="27"/>
  <c r="C1129" i="27"/>
  <c r="B1130" i="27"/>
  <c r="C1130" i="27"/>
  <c r="B1131" i="27"/>
  <c r="C1131" i="27"/>
  <c r="B1132" i="27"/>
  <c r="C1132" i="27"/>
  <c r="B1133" i="27"/>
  <c r="C1133" i="27"/>
  <c r="B1134" i="27"/>
  <c r="C1134" i="27"/>
  <c r="B1135" i="27"/>
  <c r="C1135" i="27"/>
  <c r="B1136" i="27"/>
  <c r="C1136" i="27"/>
  <c r="B1137" i="27"/>
  <c r="C1137" i="27"/>
  <c r="B1138" i="27"/>
  <c r="C1138" i="27"/>
  <c r="B1139" i="27"/>
  <c r="C1139" i="27"/>
  <c r="B1140" i="27"/>
  <c r="C1140" i="27"/>
  <c r="B1141" i="27"/>
  <c r="C1141" i="27"/>
  <c r="B1142" i="27"/>
  <c r="C1142" i="27"/>
  <c r="B1143" i="27"/>
  <c r="C1143" i="27"/>
  <c r="B1144" i="27"/>
  <c r="C1144" i="27"/>
  <c r="B1145" i="27"/>
  <c r="C1145" i="27"/>
  <c r="B1146" i="27"/>
  <c r="C1146" i="27"/>
  <c r="B1147" i="27"/>
  <c r="C1147" i="27"/>
  <c r="B1148" i="27"/>
  <c r="C1148" i="27"/>
  <c r="B1149" i="27"/>
  <c r="C1149" i="27"/>
  <c r="B1150" i="27"/>
  <c r="C1150" i="27"/>
  <c r="B1151" i="27"/>
  <c r="C1151" i="27"/>
  <c r="B1152" i="27"/>
  <c r="C1152" i="27"/>
  <c r="B1153" i="27"/>
  <c r="C1153" i="27"/>
  <c r="B1154" i="27"/>
  <c r="C1154" i="27"/>
  <c r="B1155" i="27"/>
  <c r="C1155" i="27"/>
  <c r="B1156" i="27"/>
  <c r="C1156" i="27"/>
  <c r="B1157" i="27"/>
  <c r="C1157" i="27"/>
  <c r="B1158" i="27"/>
  <c r="C1158" i="27"/>
  <c r="B1159" i="27"/>
  <c r="C1159" i="27"/>
  <c r="B1160" i="27"/>
  <c r="C1160" i="27"/>
  <c r="B1161" i="27"/>
  <c r="C1161" i="27"/>
  <c r="B1162" i="27"/>
  <c r="C1162" i="27"/>
  <c r="B1163" i="27"/>
  <c r="C1163" i="27"/>
  <c r="B1164" i="27"/>
  <c r="C1164" i="27"/>
  <c r="B1165" i="27"/>
  <c r="C1165" i="27"/>
  <c r="B1166" i="27"/>
  <c r="C1166" i="27"/>
  <c r="B1167" i="27"/>
  <c r="C1167" i="27"/>
  <c r="B1168" i="27"/>
  <c r="C1168" i="27"/>
  <c r="B1169" i="27"/>
  <c r="C1169" i="27"/>
  <c r="B1170" i="27"/>
  <c r="C1170" i="27"/>
  <c r="B1171" i="27"/>
  <c r="C1171" i="27"/>
  <c r="B1172" i="27"/>
  <c r="C1172" i="27"/>
  <c r="B1173" i="27"/>
  <c r="C1173" i="27"/>
  <c r="B1174" i="27"/>
  <c r="C1174" i="27"/>
  <c r="B1175" i="27"/>
  <c r="C1175" i="27"/>
  <c r="B1176" i="27"/>
  <c r="C1176" i="27"/>
  <c r="B1177" i="27"/>
  <c r="C1177" i="27"/>
  <c r="B1178" i="27"/>
  <c r="C1178" i="27"/>
  <c r="B1179" i="27"/>
  <c r="C1179" i="27"/>
  <c r="B1180" i="27"/>
  <c r="C1180" i="27"/>
  <c r="B1181" i="27"/>
  <c r="C1181" i="27"/>
  <c r="B1182" i="27"/>
  <c r="C1182" i="27"/>
  <c r="B1183" i="27"/>
  <c r="C1183" i="27"/>
  <c r="B1184" i="27"/>
  <c r="C1184" i="27"/>
  <c r="B1185" i="27"/>
  <c r="C1185" i="27"/>
  <c r="B1186" i="27"/>
  <c r="C1186" i="27"/>
  <c r="B1187" i="27"/>
  <c r="C1187" i="27"/>
  <c r="B1188" i="27"/>
  <c r="C1188" i="27"/>
  <c r="B1189" i="27"/>
  <c r="C1189" i="27"/>
  <c r="B1190" i="27"/>
  <c r="C1190" i="27"/>
  <c r="B1191" i="27"/>
  <c r="C1191" i="27"/>
  <c r="B1192" i="27"/>
  <c r="C1192" i="27"/>
  <c r="B1193" i="27"/>
  <c r="C1193" i="27"/>
  <c r="B1194" i="27"/>
  <c r="C1194" i="27"/>
  <c r="B1195" i="27"/>
  <c r="C1195" i="27"/>
  <c r="B1196" i="27"/>
  <c r="C1196" i="27"/>
  <c r="B1197" i="27"/>
  <c r="C1197" i="27"/>
  <c r="B1198" i="27"/>
  <c r="C1198" i="27"/>
  <c r="B1199" i="27"/>
  <c r="C1199" i="27"/>
  <c r="B1200" i="27"/>
  <c r="C1200" i="27"/>
  <c r="B1201" i="27"/>
  <c r="C1201" i="27"/>
  <c r="B1202" i="27"/>
  <c r="C1202" i="27"/>
  <c r="B1203" i="27"/>
  <c r="C1203" i="27"/>
  <c r="B1204" i="27"/>
  <c r="C1204" i="27"/>
  <c r="B1205" i="27"/>
  <c r="C1205" i="27"/>
  <c r="B1206" i="27"/>
  <c r="C1206" i="27"/>
  <c r="B1207" i="27"/>
  <c r="C1207" i="27"/>
  <c r="B1208" i="27"/>
  <c r="C1208" i="27"/>
  <c r="B1209" i="27"/>
  <c r="C1209" i="27"/>
  <c r="B1210" i="27"/>
  <c r="C1210" i="27"/>
  <c r="B1211" i="27"/>
  <c r="C1211" i="27"/>
  <c r="B1212" i="27"/>
  <c r="C1212" i="27"/>
  <c r="B1213" i="27"/>
  <c r="C1213" i="27"/>
  <c r="B1214" i="27"/>
  <c r="C1214" i="27"/>
  <c r="B1215" i="27"/>
  <c r="C1215" i="27"/>
  <c r="B1216" i="27"/>
  <c r="C1216" i="27"/>
  <c r="B1217" i="27"/>
  <c r="C1217" i="27"/>
  <c r="B1218" i="27"/>
  <c r="C1218" i="27"/>
  <c r="B1219" i="27"/>
  <c r="C1219" i="27"/>
  <c r="B1220" i="27"/>
  <c r="C1220" i="27"/>
  <c r="B1221" i="27"/>
  <c r="C1221" i="27"/>
  <c r="B1222" i="27"/>
  <c r="C1222" i="27"/>
  <c r="B1223" i="27"/>
  <c r="C1223" i="27"/>
  <c r="B1224" i="27"/>
  <c r="C1224" i="27"/>
  <c r="B1225" i="27"/>
  <c r="C1225" i="27"/>
  <c r="B1226" i="27"/>
  <c r="C1226" i="27"/>
  <c r="B1227" i="27"/>
  <c r="C1227" i="27"/>
  <c r="B1228" i="27"/>
  <c r="C1228" i="27"/>
  <c r="B1229" i="27"/>
  <c r="C1229" i="27"/>
  <c r="B1230" i="27"/>
  <c r="C1230" i="27"/>
  <c r="B1231" i="27"/>
  <c r="C1231" i="27"/>
  <c r="B1232" i="27"/>
  <c r="C1232" i="27"/>
  <c r="B1233" i="27"/>
  <c r="C1233" i="27"/>
  <c r="B1234" i="27"/>
  <c r="C1234" i="27"/>
  <c r="B1235" i="27"/>
  <c r="C1235" i="27"/>
  <c r="B1236" i="27"/>
  <c r="C1236" i="27"/>
  <c r="B1237" i="27"/>
  <c r="C1237" i="27"/>
  <c r="B1238" i="27"/>
  <c r="C1238" i="27"/>
  <c r="B1239" i="27"/>
  <c r="C1239" i="27"/>
  <c r="B1240" i="27"/>
  <c r="C1240" i="27"/>
  <c r="C1011" i="27"/>
  <c r="B1011" i="27"/>
  <c r="B4" i="27"/>
  <c r="C4" i="27"/>
  <c r="B5" i="27"/>
  <c r="C5" i="27"/>
  <c r="B6" i="27"/>
  <c r="C6" i="27"/>
  <c r="B7" i="27"/>
  <c r="C7" i="27"/>
  <c r="B8" i="27"/>
  <c r="C8" i="27"/>
  <c r="B9" i="27"/>
  <c r="C9" i="27"/>
  <c r="B10" i="27"/>
  <c r="C10" i="27"/>
  <c r="B11" i="27"/>
  <c r="C11" i="27"/>
  <c r="B12" i="27"/>
  <c r="C12" i="27"/>
  <c r="B13" i="27"/>
  <c r="C13" i="27"/>
  <c r="B14" i="27"/>
  <c r="C14" i="27"/>
  <c r="B15" i="27"/>
  <c r="C15" i="27"/>
  <c r="B16" i="27"/>
  <c r="C16" i="27"/>
  <c r="B17" i="27"/>
  <c r="C17" i="27"/>
  <c r="B18" i="27"/>
  <c r="C18" i="27"/>
  <c r="B19" i="27"/>
  <c r="C19" i="27"/>
  <c r="B20" i="27"/>
  <c r="C20" i="27"/>
  <c r="B21" i="27"/>
  <c r="C21" i="27"/>
  <c r="B22" i="27"/>
  <c r="C22" i="27"/>
  <c r="B23" i="27"/>
  <c r="C23" i="27"/>
  <c r="B24" i="27"/>
  <c r="C24" i="27"/>
  <c r="B25" i="27"/>
  <c r="C25" i="27"/>
  <c r="B26" i="27"/>
  <c r="C26" i="27"/>
  <c r="B27" i="27"/>
  <c r="C27" i="27"/>
  <c r="B28" i="27"/>
  <c r="C28" i="27"/>
  <c r="B29" i="27"/>
  <c r="C29" i="27"/>
  <c r="B30" i="27"/>
  <c r="C30" i="27"/>
  <c r="B31" i="27"/>
  <c r="C31" i="27"/>
  <c r="B32" i="27"/>
  <c r="C32" i="27"/>
  <c r="B33" i="27"/>
  <c r="C33" i="27"/>
  <c r="B34" i="27"/>
  <c r="C34" i="27"/>
  <c r="B35" i="27"/>
  <c r="C35" i="27"/>
  <c r="B36" i="27"/>
  <c r="C36" i="27"/>
  <c r="B37" i="27"/>
  <c r="C37" i="27"/>
  <c r="B38" i="27"/>
  <c r="C38" i="27"/>
  <c r="B39" i="27"/>
  <c r="C39" i="27"/>
  <c r="B40" i="27"/>
  <c r="C40" i="27"/>
  <c r="B41" i="27"/>
  <c r="C41" i="27"/>
  <c r="B42" i="27"/>
  <c r="C42" i="27"/>
  <c r="B43" i="27"/>
  <c r="C43" i="27"/>
  <c r="B44" i="27"/>
  <c r="C44" i="27"/>
  <c r="B45" i="27"/>
  <c r="C45" i="27"/>
  <c r="B46" i="27"/>
  <c r="C46" i="27"/>
  <c r="B47" i="27"/>
  <c r="C47" i="27"/>
  <c r="B48" i="27"/>
  <c r="C48" i="27"/>
  <c r="B49" i="27"/>
  <c r="C49" i="27"/>
  <c r="B50" i="27"/>
  <c r="C50" i="27"/>
  <c r="B51" i="27"/>
  <c r="C51" i="27"/>
  <c r="B52" i="27"/>
  <c r="C52" i="27"/>
  <c r="B53" i="27"/>
  <c r="C53" i="27"/>
  <c r="B54" i="27"/>
  <c r="C54" i="27"/>
  <c r="B55" i="27"/>
  <c r="C55" i="27"/>
  <c r="B56" i="27"/>
  <c r="C56" i="27"/>
  <c r="B57" i="27"/>
  <c r="C57" i="27"/>
  <c r="B58" i="27"/>
  <c r="C58" i="27"/>
  <c r="B59" i="27"/>
  <c r="C59" i="27"/>
  <c r="B60" i="27"/>
  <c r="C60" i="27"/>
  <c r="B61" i="27"/>
  <c r="C61" i="27"/>
  <c r="B62" i="27"/>
  <c r="C62" i="27"/>
  <c r="B63" i="27"/>
  <c r="C63" i="27"/>
  <c r="B64" i="27"/>
  <c r="C64" i="27"/>
  <c r="B65" i="27"/>
  <c r="C65" i="27"/>
  <c r="B66" i="27"/>
  <c r="C66" i="27"/>
  <c r="B67" i="27"/>
  <c r="C67" i="27"/>
  <c r="B68" i="27"/>
  <c r="C68" i="27"/>
  <c r="B69" i="27"/>
  <c r="C69" i="27"/>
  <c r="B70" i="27"/>
  <c r="C70" i="27"/>
  <c r="B71" i="27"/>
  <c r="C71" i="27"/>
  <c r="B72" i="27"/>
  <c r="C72" i="27"/>
  <c r="B73" i="27"/>
  <c r="C73" i="27"/>
  <c r="B74" i="27"/>
  <c r="C74" i="27"/>
  <c r="B75" i="27"/>
  <c r="C75" i="27"/>
  <c r="B76" i="27"/>
  <c r="C76" i="27"/>
  <c r="B77" i="27"/>
  <c r="C77" i="27"/>
  <c r="B78" i="27"/>
  <c r="C78" i="27"/>
  <c r="B79" i="27"/>
  <c r="C79" i="27"/>
  <c r="B80" i="27"/>
  <c r="C80" i="27"/>
  <c r="B81" i="27"/>
  <c r="C81" i="27"/>
  <c r="B82" i="27"/>
  <c r="C82" i="27"/>
  <c r="B83" i="27"/>
  <c r="C83" i="27"/>
  <c r="B84" i="27"/>
  <c r="C84" i="27"/>
  <c r="B85" i="27"/>
  <c r="C85" i="27"/>
  <c r="B86" i="27"/>
  <c r="C86" i="27"/>
  <c r="B87" i="27"/>
  <c r="C87" i="27"/>
  <c r="B88" i="27"/>
  <c r="C88" i="27"/>
  <c r="B89" i="27"/>
  <c r="C89" i="27"/>
  <c r="B90" i="27"/>
  <c r="C90" i="27"/>
  <c r="B91" i="27"/>
  <c r="C91" i="27"/>
  <c r="B92" i="27"/>
  <c r="C92" i="27"/>
  <c r="B93" i="27"/>
  <c r="C93" i="27"/>
  <c r="B94" i="27"/>
  <c r="C94" i="27"/>
  <c r="B95" i="27"/>
  <c r="C95" i="27"/>
  <c r="B96" i="27"/>
  <c r="C96" i="27"/>
  <c r="B97" i="27"/>
  <c r="C97" i="27"/>
  <c r="B98" i="27"/>
  <c r="C98" i="27"/>
  <c r="B99" i="27"/>
  <c r="C99" i="27"/>
  <c r="B100" i="27"/>
  <c r="C100" i="27"/>
  <c r="B101" i="27"/>
  <c r="C101" i="27"/>
  <c r="B102" i="27"/>
  <c r="C102" i="27"/>
  <c r="B103" i="27"/>
  <c r="C103" i="27"/>
  <c r="B104" i="27"/>
  <c r="C104" i="27"/>
  <c r="B105" i="27"/>
  <c r="C105" i="27"/>
  <c r="B106" i="27"/>
  <c r="C106" i="27"/>
  <c r="B107" i="27"/>
  <c r="C107" i="27"/>
  <c r="B108" i="27"/>
  <c r="C108" i="27"/>
  <c r="B109" i="27"/>
  <c r="C109" i="27"/>
  <c r="B110" i="27"/>
  <c r="C110" i="27"/>
  <c r="B111" i="27"/>
  <c r="C111" i="27"/>
  <c r="B112" i="27"/>
  <c r="C112" i="27"/>
  <c r="B113" i="27"/>
  <c r="C113" i="27"/>
  <c r="B114" i="27"/>
  <c r="C114" i="27"/>
  <c r="B115" i="27"/>
  <c r="C115" i="27"/>
  <c r="B116" i="27"/>
  <c r="C116" i="27"/>
  <c r="B117" i="27"/>
  <c r="C117" i="27"/>
  <c r="B118" i="27"/>
  <c r="C118" i="27"/>
  <c r="B119" i="27"/>
  <c r="C119" i="27"/>
  <c r="B120" i="27"/>
  <c r="C120" i="27"/>
  <c r="B121" i="27"/>
  <c r="C121" i="27"/>
  <c r="B122" i="27"/>
  <c r="C122" i="27"/>
  <c r="B123" i="27"/>
  <c r="C123" i="27"/>
  <c r="B124" i="27"/>
  <c r="C124" i="27"/>
  <c r="B125" i="27"/>
  <c r="C125" i="27"/>
  <c r="B126" i="27"/>
  <c r="C126" i="27"/>
  <c r="B127" i="27"/>
  <c r="C127" i="27"/>
  <c r="B128" i="27"/>
  <c r="C128" i="27"/>
  <c r="B129" i="27"/>
  <c r="C129" i="27"/>
  <c r="B130" i="27"/>
  <c r="C130" i="27"/>
  <c r="B131" i="27"/>
  <c r="C131" i="27"/>
  <c r="B132" i="27"/>
  <c r="C132" i="27"/>
  <c r="B133" i="27"/>
  <c r="C133" i="27"/>
  <c r="B134" i="27"/>
  <c r="C134" i="27"/>
  <c r="B135" i="27"/>
  <c r="C135" i="27"/>
  <c r="B136" i="27"/>
  <c r="C136" i="27"/>
  <c r="B137" i="27"/>
  <c r="C137" i="27"/>
  <c r="B138" i="27"/>
  <c r="C138" i="27"/>
  <c r="B139" i="27"/>
  <c r="C139" i="27"/>
  <c r="B140" i="27"/>
  <c r="C140" i="27"/>
  <c r="B141" i="27"/>
  <c r="C141" i="27"/>
  <c r="B142" i="27"/>
  <c r="C142" i="27"/>
  <c r="B143" i="27"/>
  <c r="C143" i="27"/>
  <c r="B144" i="27"/>
  <c r="C144" i="27"/>
  <c r="B145" i="27"/>
  <c r="C145" i="27"/>
  <c r="B146" i="27"/>
  <c r="C146" i="27"/>
  <c r="B147" i="27"/>
  <c r="C147" i="27"/>
  <c r="B148" i="27"/>
  <c r="C148" i="27"/>
  <c r="B149" i="27"/>
  <c r="C149" i="27"/>
  <c r="B150" i="27"/>
  <c r="C150" i="27"/>
  <c r="B151" i="27"/>
  <c r="C151" i="27"/>
  <c r="B152" i="27"/>
  <c r="C152" i="27"/>
  <c r="B153" i="27"/>
  <c r="C153" i="27"/>
  <c r="B154" i="27"/>
  <c r="C154" i="27"/>
  <c r="B155" i="27"/>
  <c r="C155" i="27"/>
  <c r="B156" i="27"/>
  <c r="C156" i="27"/>
  <c r="B157" i="27"/>
  <c r="C157" i="27"/>
  <c r="B158" i="27"/>
  <c r="C158" i="27"/>
  <c r="B159" i="27"/>
  <c r="C159" i="27"/>
  <c r="B160" i="27"/>
  <c r="C160" i="27"/>
  <c r="B161" i="27"/>
  <c r="C161" i="27"/>
  <c r="B162" i="27"/>
  <c r="C162" i="27"/>
  <c r="B163" i="27"/>
  <c r="C163" i="27"/>
  <c r="B164" i="27"/>
  <c r="C164" i="27"/>
  <c r="B165" i="27"/>
  <c r="C165" i="27"/>
  <c r="B166" i="27"/>
  <c r="C166" i="27"/>
  <c r="B167" i="27"/>
  <c r="C167" i="27"/>
  <c r="B168" i="27"/>
  <c r="C168" i="27"/>
  <c r="B169" i="27"/>
  <c r="C169" i="27"/>
  <c r="B170" i="27"/>
  <c r="C170" i="27"/>
  <c r="B171" i="27"/>
  <c r="C171" i="27"/>
  <c r="B172" i="27"/>
  <c r="C172" i="27"/>
  <c r="B173" i="27"/>
  <c r="C173" i="27"/>
  <c r="B174" i="27"/>
  <c r="C174" i="27"/>
  <c r="B175" i="27"/>
  <c r="C175" i="27"/>
  <c r="B176" i="27"/>
  <c r="C176" i="27"/>
  <c r="B177" i="27"/>
  <c r="C177" i="27"/>
  <c r="B178" i="27"/>
  <c r="C178" i="27"/>
  <c r="B179" i="27"/>
  <c r="C179" i="27"/>
  <c r="B180" i="27"/>
  <c r="C180" i="27"/>
  <c r="B181" i="27"/>
  <c r="C181" i="27"/>
  <c r="B182" i="27"/>
  <c r="C182" i="27"/>
  <c r="B183" i="27"/>
  <c r="C183" i="27"/>
  <c r="B184" i="27"/>
  <c r="C184" i="27"/>
  <c r="B185" i="27"/>
  <c r="C185" i="27"/>
  <c r="B186" i="27"/>
  <c r="C186" i="27"/>
  <c r="B187" i="27"/>
  <c r="C187" i="27"/>
  <c r="B188" i="27"/>
  <c r="C188" i="27"/>
  <c r="B189" i="27"/>
  <c r="C189" i="27"/>
  <c r="B190" i="27"/>
  <c r="C190" i="27"/>
  <c r="B191" i="27"/>
  <c r="C191" i="27"/>
  <c r="B192" i="27"/>
  <c r="C192" i="27"/>
  <c r="B193" i="27"/>
  <c r="C193" i="27"/>
  <c r="B194" i="27"/>
  <c r="C194" i="27"/>
  <c r="B195" i="27"/>
  <c r="C195" i="27"/>
  <c r="B196" i="27"/>
  <c r="C196" i="27"/>
  <c r="B197" i="27"/>
  <c r="C197" i="27"/>
  <c r="B198" i="27"/>
  <c r="C198" i="27"/>
  <c r="B199" i="27"/>
  <c r="C199" i="27"/>
  <c r="B200" i="27"/>
  <c r="C200" i="27"/>
  <c r="B201" i="27"/>
  <c r="C201" i="27"/>
  <c r="B202" i="27"/>
  <c r="C202" i="27"/>
  <c r="B203" i="27"/>
  <c r="C203" i="27"/>
  <c r="B204" i="27"/>
  <c r="C204" i="27"/>
  <c r="B205" i="27"/>
  <c r="C205" i="27"/>
  <c r="B206" i="27"/>
  <c r="C206" i="27"/>
  <c r="B207" i="27"/>
  <c r="C207" i="27"/>
  <c r="B208" i="27"/>
  <c r="C208" i="27"/>
  <c r="B209" i="27"/>
  <c r="C209" i="27"/>
  <c r="B210" i="27"/>
  <c r="C210" i="27"/>
  <c r="B211" i="27"/>
  <c r="C211" i="27"/>
  <c r="B212" i="27"/>
  <c r="C212" i="27"/>
  <c r="B213" i="27"/>
  <c r="C213" i="27"/>
  <c r="B214" i="27"/>
  <c r="C214" i="27"/>
  <c r="B215" i="27"/>
  <c r="C215" i="27"/>
  <c r="B216" i="27"/>
  <c r="C216" i="27"/>
  <c r="B217" i="27"/>
  <c r="C217" i="27"/>
  <c r="B218" i="27"/>
  <c r="C218" i="27"/>
  <c r="B219" i="27"/>
  <c r="C219" i="27"/>
  <c r="B220" i="27"/>
  <c r="C220" i="27"/>
  <c r="B221" i="27"/>
  <c r="C221" i="27"/>
  <c r="B222" i="27"/>
  <c r="C222" i="27"/>
  <c r="B223" i="27"/>
  <c r="C223" i="27"/>
  <c r="B224" i="27"/>
  <c r="C224" i="27"/>
  <c r="B225" i="27"/>
  <c r="C225" i="27"/>
  <c r="B226" i="27"/>
  <c r="C226" i="27"/>
  <c r="B227" i="27"/>
  <c r="C227" i="27"/>
  <c r="B228" i="27"/>
  <c r="C228" i="27"/>
  <c r="B229" i="27"/>
  <c r="C229" i="27"/>
  <c r="B230" i="27"/>
  <c r="C230" i="27"/>
  <c r="B231" i="27"/>
  <c r="C231" i="27"/>
  <c r="B232" i="27"/>
  <c r="C232" i="27"/>
  <c r="B233" i="27"/>
  <c r="C233" i="27"/>
  <c r="B234" i="27"/>
  <c r="C234" i="27"/>
  <c r="B235" i="27"/>
  <c r="C235" i="27"/>
  <c r="B236" i="27"/>
  <c r="C236" i="27"/>
  <c r="B237" i="27"/>
  <c r="C237" i="27"/>
  <c r="B238" i="27"/>
  <c r="C238" i="27"/>
  <c r="B239" i="27"/>
  <c r="C239" i="27"/>
  <c r="B240" i="27"/>
  <c r="C240" i="27"/>
  <c r="B241" i="27"/>
  <c r="C241" i="27"/>
  <c r="B242" i="27"/>
  <c r="C242" i="27"/>
  <c r="B243" i="27"/>
  <c r="C243" i="27"/>
  <c r="B244" i="27"/>
  <c r="C244" i="27"/>
  <c r="B245" i="27"/>
  <c r="C245" i="27"/>
  <c r="B246" i="27"/>
  <c r="C246" i="27"/>
  <c r="B247" i="27"/>
  <c r="C247" i="27"/>
  <c r="B248" i="27"/>
  <c r="C248" i="27"/>
  <c r="B249" i="27"/>
  <c r="C249" i="27"/>
  <c r="B250" i="27"/>
  <c r="C250" i="27"/>
  <c r="B251" i="27"/>
  <c r="C251" i="27"/>
  <c r="B252" i="27"/>
  <c r="C252" i="27"/>
  <c r="B253" i="27"/>
  <c r="C253" i="27"/>
  <c r="B254" i="27"/>
  <c r="C254" i="27"/>
  <c r="B255" i="27"/>
  <c r="C255" i="27"/>
  <c r="B256" i="27"/>
  <c r="C256" i="27"/>
  <c r="B257" i="27"/>
  <c r="C257" i="27"/>
  <c r="B258" i="27"/>
  <c r="C258" i="27"/>
  <c r="B259" i="27"/>
  <c r="C259" i="27"/>
  <c r="B260" i="27"/>
  <c r="C260" i="27"/>
  <c r="B261" i="27"/>
  <c r="C261" i="27"/>
  <c r="B262" i="27"/>
  <c r="C262" i="27"/>
  <c r="B263" i="27"/>
  <c r="C263" i="27"/>
  <c r="B264" i="27"/>
  <c r="C264" i="27"/>
  <c r="B265" i="27"/>
  <c r="C265" i="27"/>
  <c r="B266" i="27"/>
  <c r="C266" i="27"/>
  <c r="B267" i="27"/>
  <c r="C267" i="27"/>
  <c r="B268" i="27"/>
  <c r="C268" i="27"/>
  <c r="B269" i="27"/>
  <c r="C269" i="27"/>
  <c r="B270" i="27"/>
  <c r="C270" i="27"/>
  <c r="B271" i="27"/>
  <c r="C271" i="27"/>
  <c r="B272" i="27"/>
  <c r="C272" i="27"/>
  <c r="B273" i="27"/>
  <c r="C273" i="27"/>
  <c r="B274" i="27"/>
  <c r="C274" i="27"/>
  <c r="B275" i="27"/>
  <c r="C275" i="27"/>
  <c r="B276" i="27"/>
  <c r="C276" i="27"/>
  <c r="B277" i="27"/>
  <c r="C277" i="27"/>
  <c r="B278" i="27"/>
  <c r="C278" i="27"/>
  <c r="B279" i="27"/>
  <c r="C279" i="27"/>
  <c r="B280" i="27"/>
  <c r="C280" i="27"/>
  <c r="B281" i="27"/>
  <c r="C281" i="27"/>
  <c r="B282" i="27"/>
  <c r="C282" i="27"/>
  <c r="B283" i="27"/>
  <c r="C283" i="27"/>
  <c r="B284" i="27"/>
  <c r="C284" i="27"/>
  <c r="B285" i="27"/>
  <c r="C285" i="27"/>
  <c r="B286" i="27"/>
  <c r="C286" i="27"/>
  <c r="B287" i="27"/>
  <c r="C287" i="27"/>
  <c r="B288" i="27"/>
  <c r="C288" i="27"/>
  <c r="B289" i="27"/>
  <c r="C289" i="27"/>
  <c r="B290" i="27"/>
  <c r="C290" i="27"/>
  <c r="B291" i="27"/>
  <c r="C291" i="27"/>
  <c r="B292" i="27"/>
  <c r="C292" i="27"/>
  <c r="B293" i="27"/>
  <c r="C293" i="27"/>
  <c r="B294" i="27"/>
  <c r="C294" i="27"/>
  <c r="B295" i="27"/>
  <c r="C295" i="27"/>
  <c r="B296" i="27"/>
  <c r="C296" i="27"/>
  <c r="B297" i="27"/>
  <c r="C297" i="27"/>
  <c r="B298" i="27"/>
  <c r="C298" i="27"/>
  <c r="B299" i="27"/>
  <c r="C299" i="27"/>
  <c r="B300" i="27"/>
  <c r="C300" i="27"/>
  <c r="B301" i="27"/>
  <c r="C301" i="27"/>
  <c r="B302" i="27"/>
  <c r="C302" i="27"/>
  <c r="B303" i="27"/>
  <c r="C303" i="27"/>
  <c r="B304" i="27"/>
  <c r="C304" i="27"/>
  <c r="B305" i="27"/>
  <c r="C305" i="27"/>
  <c r="B306" i="27"/>
  <c r="C306" i="27"/>
  <c r="B307" i="27"/>
  <c r="C307" i="27"/>
  <c r="B308" i="27"/>
  <c r="C308" i="27"/>
  <c r="B309" i="27"/>
  <c r="C309" i="27"/>
  <c r="B310" i="27"/>
  <c r="C310" i="27"/>
  <c r="B311" i="27"/>
  <c r="C311" i="27"/>
  <c r="B312" i="27"/>
  <c r="C312" i="27"/>
  <c r="B313" i="27"/>
  <c r="C313" i="27"/>
  <c r="B314" i="27"/>
  <c r="C314" i="27"/>
  <c r="B315" i="27"/>
  <c r="C315" i="27"/>
  <c r="B316" i="27"/>
  <c r="C316" i="27"/>
  <c r="B317" i="27"/>
  <c r="C317" i="27"/>
  <c r="B318" i="27"/>
  <c r="C318" i="27"/>
  <c r="B319" i="27"/>
  <c r="C319" i="27"/>
  <c r="B320" i="27"/>
  <c r="C320" i="27"/>
  <c r="B321" i="27"/>
  <c r="C321" i="27"/>
  <c r="B322" i="27"/>
  <c r="C322" i="27"/>
  <c r="B323" i="27"/>
  <c r="C323" i="27"/>
  <c r="B324" i="27"/>
  <c r="C324" i="27"/>
  <c r="B325" i="27"/>
  <c r="C325" i="27"/>
  <c r="B326" i="27"/>
  <c r="C326" i="27"/>
  <c r="B327" i="27"/>
  <c r="C327" i="27"/>
  <c r="B328" i="27"/>
  <c r="C328" i="27"/>
  <c r="B329" i="27"/>
  <c r="C329" i="27"/>
  <c r="B330" i="27"/>
  <c r="C330" i="27"/>
  <c r="B331" i="27"/>
  <c r="C331" i="27"/>
  <c r="B332" i="27"/>
  <c r="C332" i="27"/>
  <c r="B333" i="27"/>
  <c r="C333" i="27"/>
  <c r="B334" i="27"/>
  <c r="C334" i="27"/>
  <c r="B335" i="27"/>
  <c r="C335" i="27"/>
  <c r="B336" i="27"/>
  <c r="C336" i="27"/>
  <c r="B337" i="27"/>
  <c r="C337" i="27"/>
  <c r="B338" i="27"/>
  <c r="C338" i="27"/>
  <c r="B339" i="27"/>
  <c r="C339" i="27"/>
  <c r="B340" i="27"/>
  <c r="C340" i="27"/>
  <c r="B341" i="27"/>
  <c r="C341" i="27"/>
  <c r="B342" i="27"/>
  <c r="C342" i="27"/>
  <c r="B343" i="27"/>
  <c r="C343" i="27"/>
  <c r="B344" i="27"/>
  <c r="C344" i="27"/>
  <c r="B345" i="27"/>
  <c r="C345" i="27"/>
  <c r="B346" i="27"/>
  <c r="C346" i="27"/>
  <c r="B347" i="27"/>
  <c r="C347" i="27"/>
  <c r="B348" i="27"/>
  <c r="C348" i="27"/>
  <c r="B349" i="27"/>
  <c r="C349" i="27"/>
  <c r="B350" i="27"/>
  <c r="C350" i="27"/>
  <c r="B351" i="27"/>
  <c r="C351" i="27"/>
  <c r="B352" i="27"/>
  <c r="C352" i="27"/>
  <c r="B353" i="27"/>
  <c r="C353" i="27"/>
  <c r="B354" i="27"/>
  <c r="C354" i="27"/>
  <c r="B355" i="27"/>
  <c r="C355" i="27"/>
  <c r="B356" i="27"/>
  <c r="C356" i="27"/>
  <c r="B357" i="27"/>
  <c r="C357" i="27"/>
  <c r="B358" i="27"/>
  <c r="C358" i="27"/>
  <c r="B359" i="27"/>
  <c r="C359" i="27"/>
  <c r="B360" i="27"/>
  <c r="C360" i="27"/>
  <c r="B361" i="27"/>
  <c r="C361" i="27"/>
  <c r="B362" i="27"/>
  <c r="C362" i="27"/>
  <c r="B363" i="27"/>
  <c r="C363" i="27"/>
  <c r="B364" i="27"/>
  <c r="C364" i="27"/>
  <c r="B365" i="27"/>
  <c r="C365" i="27"/>
  <c r="B366" i="27"/>
  <c r="C366" i="27"/>
  <c r="B367" i="27"/>
  <c r="C367" i="27"/>
  <c r="B368" i="27"/>
  <c r="C368" i="27"/>
  <c r="B369" i="27"/>
  <c r="C369" i="27"/>
  <c r="B370" i="27"/>
  <c r="C370" i="27"/>
  <c r="B371" i="27"/>
  <c r="C371" i="27"/>
  <c r="B372" i="27"/>
  <c r="C372" i="27"/>
  <c r="B373" i="27"/>
  <c r="C373" i="27"/>
  <c r="B374" i="27"/>
  <c r="C374" i="27"/>
  <c r="B375" i="27"/>
  <c r="C375" i="27"/>
  <c r="B376" i="27"/>
  <c r="C376" i="27"/>
  <c r="B377" i="27"/>
  <c r="C377" i="27"/>
  <c r="B378" i="27"/>
  <c r="C378" i="27"/>
  <c r="B379" i="27"/>
  <c r="C379" i="27"/>
  <c r="B380" i="27"/>
  <c r="C380" i="27"/>
  <c r="B381" i="27"/>
  <c r="C381" i="27"/>
  <c r="B382" i="27"/>
  <c r="C382" i="27"/>
  <c r="B383" i="27"/>
  <c r="C383" i="27"/>
  <c r="B384" i="27"/>
  <c r="C384" i="27"/>
  <c r="B385" i="27"/>
  <c r="C385" i="27"/>
  <c r="B386" i="27"/>
  <c r="C386" i="27"/>
  <c r="B387" i="27"/>
  <c r="C387" i="27"/>
  <c r="B388" i="27"/>
  <c r="C388" i="27"/>
  <c r="B389" i="27"/>
  <c r="C389" i="27"/>
  <c r="B390" i="27"/>
  <c r="C390" i="27"/>
  <c r="B391" i="27"/>
  <c r="C391" i="27"/>
  <c r="B392" i="27"/>
  <c r="C392" i="27"/>
  <c r="B393" i="27"/>
  <c r="C393" i="27"/>
  <c r="B394" i="27"/>
  <c r="C394" i="27"/>
  <c r="B395" i="27"/>
  <c r="C395" i="27"/>
  <c r="B396" i="27"/>
  <c r="C396" i="27"/>
  <c r="B397" i="27"/>
  <c r="C397" i="27"/>
  <c r="B398" i="27"/>
  <c r="C398" i="27"/>
  <c r="B399" i="27"/>
  <c r="C399" i="27"/>
  <c r="B400" i="27"/>
  <c r="C400" i="27"/>
  <c r="B401" i="27"/>
  <c r="C401" i="27"/>
  <c r="B402" i="27"/>
  <c r="C402" i="27"/>
  <c r="B403" i="27"/>
  <c r="C403" i="27"/>
  <c r="B404" i="27"/>
  <c r="C404" i="27"/>
  <c r="B405" i="27"/>
  <c r="C405" i="27"/>
  <c r="B406" i="27"/>
  <c r="C406" i="27"/>
  <c r="B407" i="27"/>
  <c r="C407" i="27"/>
  <c r="B408" i="27"/>
  <c r="C408" i="27"/>
  <c r="B409" i="27"/>
  <c r="C409" i="27"/>
  <c r="B410" i="27"/>
  <c r="C410" i="27"/>
  <c r="B411" i="27"/>
  <c r="C411" i="27"/>
  <c r="B412" i="27"/>
  <c r="C412" i="27"/>
  <c r="B413" i="27"/>
  <c r="C413" i="27"/>
  <c r="B414" i="27"/>
  <c r="C414" i="27"/>
  <c r="B415" i="27"/>
  <c r="C415" i="27"/>
  <c r="B416" i="27"/>
  <c r="C416" i="27"/>
  <c r="B417" i="27"/>
  <c r="C417" i="27"/>
  <c r="B418" i="27"/>
  <c r="C418" i="27"/>
  <c r="B419" i="27"/>
  <c r="C419" i="27"/>
  <c r="B420" i="27"/>
  <c r="C420" i="27"/>
  <c r="B421" i="27"/>
  <c r="C421" i="27"/>
  <c r="B422" i="27"/>
  <c r="C422" i="27"/>
  <c r="B423" i="27"/>
  <c r="C423" i="27"/>
  <c r="B424" i="27"/>
  <c r="C424" i="27"/>
  <c r="B425" i="27"/>
  <c r="C425" i="27"/>
  <c r="B426" i="27"/>
  <c r="C426" i="27"/>
  <c r="B427" i="27"/>
  <c r="C427" i="27"/>
  <c r="B428" i="27"/>
  <c r="C428" i="27"/>
  <c r="B429" i="27"/>
  <c r="C429" i="27"/>
  <c r="B430" i="27"/>
  <c r="C430" i="27"/>
  <c r="B431" i="27"/>
  <c r="C431" i="27"/>
  <c r="B432" i="27"/>
  <c r="C432" i="27"/>
  <c r="B433" i="27"/>
  <c r="C433" i="27"/>
  <c r="B434" i="27"/>
  <c r="C434" i="27"/>
  <c r="B435" i="27"/>
  <c r="C435" i="27"/>
  <c r="B436" i="27"/>
  <c r="C436" i="27"/>
  <c r="B437" i="27"/>
  <c r="C437" i="27"/>
  <c r="B438" i="27"/>
  <c r="C438" i="27"/>
  <c r="B439" i="27"/>
  <c r="C439" i="27"/>
  <c r="B440" i="27"/>
  <c r="C440" i="27"/>
  <c r="B441" i="27"/>
  <c r="C441" i="27"/>
  <c r="B442" i="27"/>
  <c r="C442" i="27"/>
  <c r="B443" i="27"/>
  <c r="C443" i="27"/>
  <c r="B444" i="27"/>
  <c r="C444" i="27"/>
  <c r="B445" i="27"/>
  <c r="C445" i="27"/>
  <c r="B446" i="27"/>
  <c r="C446" i="27"/>
  <c r="B447" i="27"/>
  <c r="C447" i="27"/>
  <c r="B448" i="27"/>
  <c r="C448" i="27"/>
  <c r="B449" i="27"/>
  <c r="C449" i="27"/>
  <c r="B450" i="27"/>
  <c r="C450" i="27"/>
  <c r="B451" i="27"/>
  <c r="C451" i="27"/>
  <c r="B452" i="27"/>
  <c r="C452" i="27"/>
  <c r="B453" i="27"/>
  <c r="C453" i="27"/>
  <c r="B454" i="27"/>
  <c r="C454" i="27"/>
  <c r="B455" i="27"/>
  <c r="C455" i="27"/>
  <c r="B456" i="27"/>
  <c r="C456" i="27"/>
  <c r="B457" i="27"/>
  <c r="C457" i="27"/>
  <c r="B458" i="27"/>
  <c r="C458" i="27"/>
  <c r="B459" i="27"/>
  <c r="C459" i="27"/>
  <c r="B460" i="27"/>
  <c r="C460" i="27"/>
  <c r="B461" i="27"/>
  <c r="C461" i="27"/>
  <c r="B462" i="27"/>
  <c r="C462" i="27"/>
  <c r="B463" i="27"/>
  <c r="C463" i="27"/>
  <c r="B464" i="27"/>
  <c r="C464" i="27"/>
  <c r="B465" i="27"/>
  <c r="C465" i="27"/>
  <c r="B466" i="27"/>
  <c r="C466" i="27"/>
  <c r="B467" i="27"/>
  <c r="C467" i="27"/>
  <c r="B468" i="27"/>
  <c r="C468" i="27"/>
  <c r="B469" i="27"/>
  <c r="C469" i="27"/>
  <c r="B470" i="27"/>
  <c r="C470" i="27"/>
  <c r="B471" i="27"/>
  <c r="C471" i="27"/>
  <c r="B472" i="27"/>
  <c r="C472" i="27"/>
  <c r="B473" i="27"/>
  <c r="C473" i="27"/>
  <c r="B474" i="27"/>
  <c r="C474" i="27"/>
  <c r="B475" i="27"/>
  <c r="C475" i="27"/>
  <c r="B476" i="27"/>
  <c r="C476" i="27"/>
  <c r="B477" i="27"/>
  <c r="C477" i="27"/>
  <c r="B478" i="27"/>
  <c r="C478" i="27"/>
  <c r="B479" i="27"/>
  <c r="C479" i="27"/>
  <c r="B480" i="27"/>
  <c r="C480" i="27"/>
  <c r="B481" i="27"/>
  <c r="C481" i="27"/>
  <c r="B482" i="27"/>
  <c r="C482" i="27"/>
  <c r="B483" i="27"/>
  <c r="C483" i="27"/>
  <c r="B484" i="27"/>
  <c r="C484" i="27"/>
  <c r="B485" i="27"/>
  <c r="C485" i="27"/>
  <c r="B486" i="27"/>
  <c r="C486" i="27"/>
  <c r="B487" i="27"/>
  <c r="C487" i="27"/>
  <c r="B488" i="27"/>
  <c r="C488" i="27"/>
  <c r="B489" i="27"/>
  <c r="C489" i="27"/>
  <c r="B490" i="27"/>
  <c r="C490" i="27"/>
  <c r="B491" i="27"/>
  <c r="C491" i="27"/>
  <c r="B492" i="27"/>
  <c r="C492" i="27"/>
  <c r="B493" i="27"/>
  <c r="C493" i="27"/>
  <c r="B494" i="27"/>
  <c r="C494" i="27"/>
  <c r="B495" i="27"/>
  <c r="C495" i="27"/>
  <c r="B496" i="27"/>
  <c r="C496" i="27"/>
  <c r="B497" i="27"/>
  <c r="C497" i="27"/>
  <c r="B498" i="27"/>
  <c r="C498" i="27"/>
  <c r="B499" i="27"/>
  <c r="C499" i="27"/>
  <c r="B500" i="27"/>
  <c r="C500" i="27"/>
  <c r="B501" i="27"/>
  <c r="C501" i="27"/>
  <c r="B502" i="27"/>
  <c r="C502" i="27"/>
  <c r="B503" i="27"/>
  <c r="C503" i="27"/>
  <c r="B504" i="27"/>
  <c r="C504" i="27"/>
  <c r="B505" i="27"/>
  <c r="C505" i="27"/>
  <c r="B506" i="27"/>
  <c r="C506" i="27"/>
  <c r="B507" i="27"/>
  <c r="C507" i="27"/>
  <c r="B508" i="27"/>
  <c r="C508" i="27"/>
  <c r="B509" i="27"/>
  <c r="C509" i="27"/>
  <c r="B510" i="27"/>
  <c r="C510" i="27"/>
  <c r="B511" i="27"/>
  <c r="C511" i="27"/>
  <c r="B512" i="27"/>
  <c r="C512" i="27"/>
  <c r="B513" i="27"/>
  <c r="C513" i="27"/>
  <c r="B514" i="27"/>
  <c r="C514" i="27"/>
  <c r="B515" i="27"/>
  <c r="C515" i="27"/>
  <c r="B516" i="27"/>
  <c r="C516" i="27"/>
  <c r="B517" i="27"/>
  <c r="C517" i="27"/>
  <c r="B518" i="27"/>
  <c r="C518" i="27"/>
  <c r="B519" i="27"/>
  <c r="C519" i="27"/>
  <c r="B520" i="27"/>
  <c r="C520" i="27"/>
  <c r="B521" i="27"/>
  <c r="C521" i="27"/>
  <c r="B522" i="27"/>
  <c r="C522" i="27"/>
  <c r="B523" i="27"/>
  <c r="C523" i="27"/>
  <c r="B524" i="27"/>
  <c r="C524" i="27"/>
  <c r="B525" i="27"/>
  <c r="C525" i="27"/>
  <c r="B526" i="27"/>
  <c r="C526" i="27"/>
  <c r="B527" i="27"/>
  <c r="C527" i="27"/>
  <c r="B528" i="27"/>
  <c r="C528" i="27"/>
  <c r="B529" i="27"/>
  <c r="C529" i="27"/>
  <c r="B530" i="27"/>
  <c r="C530" i="27"/>
  <c r="B531" i="27"/>
  <c r="C531" i="27"/>
  <c r="B532" i="27"/>
  <c r="C532" i="27"/>
  <c r="B533" i="27"/>
  <c r="C533" i="27"/>
  <c r="B534" i="27"/>
  <c r="C534" i="27"/>
  <c r="B535" i="27"/>
  <c r="C535" i="27"/>
  <c r="B536" i="27"/>
  <c r="C536" i="27"/>
  <c r="B537" i="27"/>
  <c r="C537" i="27"/>
  <c r="B538" i="27"/>
  <c r="C538" i="27"/>
  <c r="B539" i="27"/>
  <c r="C539" i="27"/>
  <c r="B540" i="27"/>
  <c r="C540" i="27"/>
  <c r="B541" i="27"/>
  <c r="C541" i="27"/>
  <c r="B542" i="27"/>
  <c r="C542" i="27"/>
  <c r="B543" i="27"/>
  <c r="C543" i="27"/>
  <c r="B544" i="27"/>
  <c r="C544" i="27"/>
  <c r="B545" i="27"/>
  <c r="C545" i="27"/>
  <c r="B546" i="27"/>
  <c r="C546" i="27"/>
  <c r="B547" i="27"/>
  <c r="C547" i="27"/>
  <c r="B548" i="27"/>
  <c r="C548" i="27"/>
  <c r="B549" i="27"/>
  <c r="C549" i="27"/>
  <c r="B550" i="27"/>
  <c r="C550" i="27"/>
  <c r="B551" i="27"/>
  <c r="C551" i="27"/>
  <c r="B552" i="27"/>
  <c r="C552" i="27"/>
  <c r="B553" i="27"/>
  <c r="C553" i="27"/>
  <c r="B554" i="27"/>
  <c r="C554" i="27"/>
  <c r="B555" i="27"/>
  <c r="C555" i="27"/>
  <c r="B556" i="27"/>
  <c r="C556" i="27"/>
  <c r="B557" i="27"/>
  <c r="C557" i="27"/>
  <c r="B558" i="27"/>
  <c r="C558" i="27"/>
  <c r="B559" i="27"/>
  <c r="C559" i="27"/>
  <c r="B560" i="27"/>
  <c r="C560" i="27"/>
  <c r="B561" i="27"/>
  <c r="C561" i="27"/>
  <c r="B562" i="27"/>
  <c r="C562" i="27"/>
  <c r="B563" i="27"/>
  <c r="C563" i="27"/>
  <c r="B564" i="27"/>
  <c r="C564" i="27"/>
  <c r="B565" i="27"/>
  <c r="C565" i="27"/>
  <c r="B566" i="27"/>
  <c r="C566" i="27"/>
  <c r="B567" i="27"/>
  <c r="C567" i="27"/>
  <c r="B568" i="27"/>
  <c r="C568" i="27"/>
  <c r="B569" i="27"/>
  <c r="C569" i="27"/>
  <c r="B570" i="27"/>
  <c r="C570" i="27"/>
  <c r="B571" i="27"/>
  <c r="C571" i="27"/>
  <c r="B572" i="27"/>
  <c r="C572" i="27"/>
  <c r="B573" i="27"/>
  <c r="C573" i="27"/>
  <c r="B574" i="27"/>
  <c r="C574" i="27"/>
  <c r="B575" i="27"/>
  <c r="C575" i="27"/>
  <c r="B576" i="27"/>
  <c r="C576" i="27"/>
  <c r="B577" i="27"/>
  <c r="C577" i="27"/>
  <c r="B578" i="27"/>
  <c r="C578" i="27"/>
  <c r="B579" i="27"/>
  <c r="C579" i="27"/>
  <c r="B580" i="27"/>
  <c r="C580" i="27"/>
  <c r="B581" i="27"/>
  <c r="C581" i="27"/>
  <c r="B582" i="27"/>
  <c r="C582" i="27"/>
  <c r="B583" i="27"/>
  <c r="C583" i="27"/>
  <c r="B584" i="27"/>
  <c r="C584" i="27"/>
  <c r="B585" i="27"/>
  <c r="C585" i="27"/>
  <c r="B586" i="27"/>
  <c r="C586" i="27"/>
  <c r="B587" i="27"/>
  <c r="C587" i="27"/>
  <c r="B588" i="27"/>
  <c r="C588" i="27"/>
  <c r="B589" i="27"/>
  <c r="C589" i="27"/>
  <c r="B590" i="27"/>
  <c r="C590" i="27"/>
  <c r="B591" i="27"/>
  <c r="C591" i="27"/>
  <c r="B592" i="27"/>
  <c r="C592" i="27"/>
  <c r="B593" i="27"/>
  <c r="C593" i="27"/>
  <c r="B594" i="27"/>
  <c r="C594" i="27"/>
  <c r="B595" i="27"/>
  <c r="C595" i="27"/>
  <c r="B596" i="27"/>
  <c r="C596" i="27"/>
  <c r="B597" i="27"/>
  <c r="C597" i="27"/>
  <c r="B598" i="27"/>
  <c r="C598" i="27"/>
  <c r="B599" i="27"/>
  <c r="C599" i="27"/>
  <c r="B600" i="27"/>
  <c r="C600" i="27"/>
  <c r="B601" i="27"/>
  <c r="C601" i="27"/>
  <c r="B602" i="27"/>
  <c r="C602" i="27"/>
  <c r="B603" i="27"/>
  <c r="C603" i="27"/>
  <c r="B604" i="27"/>
  <c r="C604" i="27"/>
  <c r="B605" i="27"/>
  <c r="C605" i="27"/>
  <c r="B606" i="27"/>
  <c r="C606" i="27"/>
  <c r="B607" i="27"/>
  <c r="C607" i="27"/>
  <c r="B608" i="27"/>
  <c r="C608" i="27"/>
  <c r="B609" i="27"/>
  <c r="C609" i="27"/>
  <c r="B610" i="27"/>
  <c r="C610" i="27"/>
  <c r="B611" i="27"/>
  <c r="C611" i="27"/>
  <c r="B612" i="27"/>
  <c r="C612" i="27"/>
  <c r="B613" i="27"/>
  <c r="C613" i="27"/>
  <c r="B614" i="27"/>
  <c r="C614" i="27"/>
  <c r="B615" i="27"/>
  <c r="C615" i="27"/>
  <c r="B616" i="27"/>
  <c r="C616" i="27"/>
  <c r="B617" i="27"/>
  <c r="C617" i="27"/>
  <c r="B618" i="27"/>
  <c r="C618" i="27"/>
  <c r="B619" i="27"/>
  <c r="C619" i="27"/>
  <c r="B620" i="27"/>
  <c r="C620" i="27"/>
  <c r="B621" i="27"/>
  <c r="C621" i="27"/>
  <c r="B622" i="27"/>
  <c r="C622" i="27"/>
  <c r="B623" i="27"/>
  <c r="C623" i="27"/>
  <c r="B624" i="27"/>
  <c r="C624" i="27"/>
  <c r="B625" i="27"/>
  <c r="C625" i="27"/>
  <c r="B626" i="27"/>
  <c r="C626" i="27"/>
  <c r="B627" i="27"/>
  <c r="C627" i="27"/>
  <c r="B628" i="27"/>
  <c r="C628" i="27"/>
  <c r="B629" i="27"/>
  <c r="C629" i="27"/>
  <c r="B630" i="27"/>
  <c r="C630" i="27"/>
  <c r="B631" i="27"/>
  <c r="C631" i="27"/>
  <c r="B632" i="27"/>
  <c r="C632" i="27"/>
  <c r="B633" i="27"/>
  <c r="C633" i="27"/>
  <c r="B634" i="27"/>
  <c r="C634" i="27"/>
  <c r="B635" i="27"/>
  <c r="C635" i="27"/>
  <c r="B636" i="27"/>
  <c r="C636" i="27"/>
  <c r="B637" i="27"/>
  <c r="C637" i="27"/>
  <c r="B638" i="27"/>
  <c r="C638" i="27"/>
  <c r="B639" i="27"/>
  <c r="C639" i="27"/>
  <c r="B640" i="27"/>
  <c r="C640" i="27"/>
  <c r="B641" i="27"/>
  <c r="C641" i="27"/>
  <c r="B642" i="27"/>
  <c r="C642" i="27"/>
  <c r="B643" i="27"/>
  <c r="C643" i="27"/>
  <c r="B644" i="27"/>
  <c r="C644" i="27"/>
  <c r="B645" i="27"/>
  <c r="C645" i="27"/>
  <c r="B646" i="27"/>
  <c r="C646" i="27"/>
  <c r="B647" i="27"/>
  <c r="C647" i="27"/>
  <c r="B648" i="27"/>
  <c r="C648" i="27"/>
  <c r="B649" i="27"/>
  <c r="C649" i="27"/>
  <c r="B650" i="27"/>
  <c r="C650" i="27"/>
  <c r="B651" i="27"/>
  <c r="C651" i="27"/>
  <c r="B652" i="27"/>
  <c r="C652" i="27"/>
  <c r="B653" i="27"/>
  <c r="C653" i="27"/>
  <c r="B654" i="27"/>
  <c r="C654" i="27"/>
  <c r="B655" i="27"/>
  <c r="C655" i="27"/>
  <c r="B656" i="27"/>
  <c r="C656" i="27"/>
  <c r="B657" i="27"/>
  <c r="C657" i="27"/>
  <c r="B658" i="27"/>
  <c r="C658" i="27"/>
  <c r="B659" i="27"/>
  <c r="C659" i="27"/>
  <c r="B660" i="27"/>
  <c r="C660" i="27"/>
  <c r="B661" i="27"/>
  <c r="C661" i="27"/>
  <c r="B662" i="27"/>
  <c r="C662" i="27"/>
  <c r="B663" i="27"/>
  <c r="C663" i="27"/>
  <c r="B664" i="27"/>
  <c r="C664" i="27"/>
  <c r="B665" i="27"/>
  <c r="C665" i="27"/>
  <c r="B666" i="27"/>
  <c r="C666" i="27"/>
  <c r="B667" i="27"/>
  <c r="C667" i="27"/>
  <c r="B668" i="27"/>
  <c r="C668" i="27"/>
  <c r="B669" i="27"/>
  <c r="C669" i="27"/>
  <c r="B670" i="27"/>
  <c r="C670" i="27"/>
  <c r="B671" i="27"/>
  <c r="C671" i="27"/>
  <c r="B672" i="27"/>
  <c r="C672" i="27"/>
  <c r="B673" i="27"/>
  <c r="C673" i="27"/>
  <c r="B674" i="27"/>
  <c r="C674" i="27"/>
  <c r="B675" i="27"/>
  <c r="C675" i="27"/>
  <c r="B676" i="27"/>
  <c r="C676" i="27"/>
  <c r="B677" i="27"/>
  <c r="C677" i="27"/>
  <c r="B678" i="27"/>
  <c r="C678" i="27"/>
  <c r="B679" i="27"/>
  <c r="C679" i="27"/>
  <c r="B680" i="27"/>
  <c r="C680" i="27"/>
  <c r="B681" i="27"/>
  <c r="C681" i="27"/>
  <c r="B682" i="27"/>
  <c r="C682" i="27"/>
  <c r="B683" i="27"/>
  <c r="C683" i="27"/>
  <c r="B684" i="27"/>
  <c r="C684" i="27"/>
  <c r="B685" i="27"/>
  <c r="C685" i="27"/>
  <c r="B686" i="27"/>
  <c r="C686" i="27"/>
  <c r="B687" i="27"/>
  <c r="C687" i="27"/>
  <c r="B688" i="27"/>
  <c r="C688" i="27"/>
  <c r="B689" i="27"/>
  <c r="C689" i="27"/>
  <c r="B690" i="27"/>
  <c r="C690" i="27"/>
  <c r="B691" i="27"/>
  <c r="C691" i="27"/>
  <c r="B692" i="27"/>
  <c r="C692" i="27"/>
  <c r="B693" i="27"/>
  <c r="C693" i="27"/>
  <c r="B694" i="27"/>
  <c r="C694" i="27"/>
  <c r="B695" i="27"/>
  <c r="C695" i="27"/>
  <c r="B696" i="27"/>
  <c r="C696" i="27"/>
  <c r="B697" i="27"/>
  <c r="C697" i="27"/>
  <c r="B698" i="27"/>
  <c r="C698" i="27"/>
  <c r="B699" i="27"/>
  <c r="C699" i="27"/>
  <c r="B700" i="27"/>
  <c r="C700" i="27"/>
  <c r="B701" i="27"/>
  <c r="C701" i="27"/>
  <c r="B702" i="27"/>
  <c r="C702" i="27"/>
  <c r="B703" i="27"/>
  <c r="C703" i="27"/>
  <c r="B704" i="27"/>
  <c r="C704" i="27"/>
  <c r="B705" i="27"/>
  <c r="C705" i="27"/>
  <c r="B706" i="27"/>
  <c r="C706" i="27"/>
  <c r="B707" i="27"/>
  <c r="C707" i="27"/>
  <c r="B708" i="27"/>
  <c r="C708" i="27"/>
  <c r="B709" i="27"/>
  <c r="C709" i="27"/>
  <c r="B710" i="27"/>
  <c r="C710" i="27"/>
  <c r="B711" i="27"/>
  <c r="C711" i="27"/>
  <c r="B712" i="27"/>
  <c r="C712" i="27"/>
  <c r="B713" i="27"/>
  <c r="C713" i="27"/>
  <c r="B714" i="27"/>
  <c r="C714" i="27"/>
  <c r="B715" i="27"/>
  <c r="C715" i="27"/>
  <c r="B716" i="27"/>
  <c r="C716" i="27"/>
  <c r="B717" i="27"/>
  <c r="C717" i="27"/>
  <c r="B718" i="27"/>
  <c r="C718" i="27"/>
  <c r="B719" i="27"/>
  <c r="C719" i="27"/>
  <c r="B720" i="27"/>
  <c r="C720" i="27"/>
  <c r="B721" i="27"/>
  <c r="C721" i="27"/>
  <c r="B722" i="27"/>
  <c r="C722" i="27"/>
  <c r="B723" i="27"/>
  <c r="C723" i="27"/>
  <c r="B724" i="27"/>
  <c r="C724" i="27"/>
  <c r="B725" i="27"/>
  <c r="C725" i="27"/>
  <c r="B726" i="27"/>
  <c r="C726" i="27"/>
  <c r="B727" i="27"/>
  <c r="C727" i="27"/>
  <c r="B728" i="27"/>
  <c r="C728" i="27"/>
  <c r="B729" i="27"/>
  <c r="C729" i="27"/>
  <c r="B730" i="27"/>
  <c r="C730" i="27"/>
  <c r="B731" i="27"/>
  <c r="C731" i="27"/>
  <c r="B732" i="27"/>
  <c r="C732" i="27"/>
  <c r="B733" i="27"/>
  <c r="C733" i="27"/>
  <c r="B734" i="27"/>
  <c r="C734" i="27"/>
  <c r="B735" i="27"/>
  <c r="C735" i="27"/>
  <c r="B736" i="27"/>
  <c r="C736" i="27"/>
  <c r="B737" i="27"/>
  <c r="C737" i="27"/>
  <c r="B738" i="27"/>
  <c r="C738" i="27"/>
  <c r="B739" i="27"/>
  <c r="C739" i="27"/>
  <c r="B740" i="27"/>
  <c r="C740" i="27"/>
  <c r="B741" i="27"/>
  <c r="C741" i="27"/>
  <c r="B742" i="27"/>
  <c r="C742" i="27"/>
  <c r="B743" i="27"/>
  <c r="C743" i="27"/>
  <c r="B744" i="27"/>
  <c r="C744" i="27"/>
  <c r="B745" i="27"/>
  <c r="C745" i="27"/>
  <c r="B746" i="27"/>
  <c r="C746" i="27"/>
  <c r="B747" i="27"/>
  <c r="C747" i="27"/>
  <c r="B748" i="27"/>
  <c r="C748" i="27"/>
  <c r="B749" i="27"/>
  <c r="C749" i="27"/>
  <c r="B750" i="27"/>
  <c r="C750" i="27"/>
  <c r="B751" i="27"/>
  <c r="C751" i="27"/>
  <c r="B752" i="27"/>
  <c r="C752" i="27"/>
  <c r="B753" i="27"/>
  <c r="C753" i="27"/>
  <c r="B754" i="27"/>
  <c r="C754" i="27"/>
  <c r="B755" i="27"/>
  <c r="C755" i="27"/>
  <c r="B756" i="27"/>
  <c r="C756" i="27"/>
  <c r="B757" i="27"/>
  <c r="C757" i="27"/>
  <c r="B758" i="27"/>
  <c r="C758" i="27"/>
  <c r="B759" i="27"/>
  <c r="C759" i="27"/>
  <c r="B760" i="27"/>
  <c r="C760" i="27"/>
  <c r="B761" i="27"/>
  <c r="C761" i="27"/>
  <c r="B762" i="27"/>
  <c r="C762" i="27"/>
  <c r="B763" i="27"/>
  <c r="C763" i="27"/>
  <c r="B764" i="27"/>
  <c r="C764" i="27"/>
  <c r="B765" i="27"/>
  <c r="C765" i="27"/>
  <c r="B766" i="27"/>
  <c r="C766" i="27"/>
  <c r="B767" i="27"/>
  <c r="C767" i="27"/>
  <c r="B768" i="27"/>
  <c r="C768" i="27"/>
  <c r="B769" i="27"/>
  <c r="C769" i="27"/>
  <c r="B770" i="27"/>
  <c r="C770" i="27"/>
  <c r="B771" i="27"/>
  <c r="C771" i="27"/>
  <c r="B772" i="27"/>
  <c r="C772" i="27"/>
  <c r="B773" i="27"/>
  <c r="C773" i="27"/>
  <c r="B774" i="27"/>
  <c r="C774" i="27"/>
  <c r="B775" i="27"/>
  <c r="C775" i="27"/>
  <c r="B776" i="27"/>
  <c r="C776" i="27"/>
  <c r="B777" i="27"/>
  <c r="C777" i="27"/>
  <c r="B778" i="27"/>
  <c r="C778" i="27"/>
  <c r="B779" i="27"/>
  <c r="C779" i="27"/>
  <c r="B780" i="27"/>
  <c r="C780" i="27"/>
  <c r="B781" i="27"/>
  <c r="C781" i="27"/>
  <c r="B782" i="27"/>
  <c r="C782" i="27"/>
  <c r="B783" i="27"/>
  <c r="C783" i="27"/>
  <c r="B784" i="27"/>
  <c r="C784" i="27"/>
  <c r="B785" i="27"/>
  <c r="C785" i="27"/>
  <c r="B786" i="27"/>
  <c r="C786" i="27"/>
  <c r="B787" i="27"/>
  <c r="C787" i="27"/>
  <c r="B788" i="27"/>
  <c r="C788" i="27"/>
  <c r="B789" i="27"/>
  <c r="C789" i="27"/>
  <c r="B790" i="27"/>
  <c r="C790" i="27"/>
  <c r="B791" i="27"/>
  <c r="C791" i="27"/>
  <c r="B792" i="27"/>
  <c r="C792" i="27"/>
  <c r="B793" i="27"/>
  <c r="C793" i="27"/>
  <c r="B794" i="27"/>
  <c r="C794" i="27"/>
  <c r="B795" i="27"/>
  <c r="C795" i="27"/>
  <c r="B796" i="27"/>
  <c r="C796" i="27"/>
  <c r="B797" i="27"/>
  <c r="C797" i="27"/>
  <c r="B798" i="27"/>
  <c r="C798" i="27"/>
  <c r="B799" i="27"/>
  <c r="C799" i="27"/>
  <c r="B800" i="27"/>
  <c r="C800" i="27"/>
  <c r="B801" i="27"/>
  <c r="C801" i="27"/>
  <c r="B802" i="27"/>
  <c r="C802" i="27"/>
  <c r="B803" i="27"/>
  <c r="C803" i="27"/>
  <c r="B804" i="27"/>
  <c r="C804" i="27"/>
  <c r="B805" i="27"/>
  <c r="C805" i="27"/>
  <c r="B806" i="27"/>
  <c r="C806" i="27"/>
  <c r="B807" i="27"/>
  <c r="C807" i="27"/>
  <c r="B808" i="27"/>
  <c r="C808" i="27"/>
  <c r="B809" i="27"/>
  <c r="C809" i="27"/>
  <c r="B810" i="27"/>
  <c r="C810" i="27"/>
  <c r="B811" i="27"/>
  <c r="C811" i="27"/>
  <c r="B812" i="27"/>
  <c r="C812" i="27"/>
  <c r="B813" i="27"/>
  <c r="C813" i="27"/>
  <c r="B814" i="27"/>
  <c r="C814" i="27"/>
  <c r="B815" i="27"/>
  <c r="C815" i="27"/>
  <c r="B816" i="27"/>
  <c r="C816" i="27"/>
  <c r="B817" i="27"/>
  <c r="C817" i="27"/>
  <c r="B818" i="27"/>
  <c r="C818" i="27"/>
  <c r="B819" i="27"/>
  <c r="C819" i="27"/>
  <c r="B820" i="27"/>
  <c r="C820" i="27"/>
  <c r="B821" i="27"/>
  <c r="C821" i="27"/>
  <c r="B822" i="27"/>
  <c r="C822" i="27"/>
  <c r="B823" i="27"/>
  <c r="C823" i="27"/>
  <c r="B824" i="27"/>
  <c r="C824" i="27"/>
  <c r="B825" i="27"/>
  <c r="C825" i="27"/>
  <c r="B826" i="27"/>
  <c r="C826" i="27"/>
  <c r="B827" i="27"/>
  <c r="C827" i="27"/>
  <c r="B828" i="27"/>
  <c r="C828" i="27"/>
  <c r="B829" i="27"/>
  <c r="C829" i="27"/>
  <c r="B830" i="27"/>
  <c r="C830" i="27"/>
  <c r="B831" i="27"/>
  <c r="C831" i="27"/>
  <c r="B832" i="27"/>
  <c r="C832" i="27"/>
  <c r="B833" i="27"/>
  <c r="C833" i="27"/>
  <c r="B834" i="27"/>
  <c r="C834" i="27"/>
  <c r="B835" i="27"/>
  <c r="C835" i="27"/>
  <c r="B836" i="27"/>
  <c r="C836" i="27"/>
  <c r="B837" i="27"/>
  <c r="C837" i="27"/>
  <c r="B838" i="27"/>
  <c r="C838" i="27"/>
  <c r="B839" i="27"/>
  <c r="C839" i="27"/>
  <c r="B840" i="27"/>
  <c r="C840" i="27"/>
  <c r="B841" i="27"/>
  <c r="C841" i="27"/>
  <c r="B842" i="27"/>
  <c r="C842" i="27"/>
  <c r="B843" i="27"/>
  <c r="C843" i="27"/>
  <c r="B844" i="27"/>
  <c r="C844" i="27"/>
  <c r="B845" i="27"/>
  <c r="C845" i="27"/>
  <c r="B846" i="27"/>
  <c r="C846" i="27"/>
  <c r="B847" i="27"/>
  <c r="C847" i="27"/>
  <c r="B848" i="27"/>
  <c r="C848" i="27"/>
  <c r="B849" i="27"/>
  <c r="C849" i="27"/>
  <c r="B850" i="27"/>
  <c r="C850" i="27"/>
  <c r="B851" i="27"/>
  <c r="C851" i="27"/>
  <c r="B852" i="27"/>
  <c r="C852" i="27"/>
  <c r="B853" i="27"/>
  <c r="C853" i="27"/>
  <c r="B854" i="27"/>
  <c r="C854" i="27"/>
  <c r="B855" i="27"/>
  <c r="C855" i="27"/>
  <c r="B856" i="27"/>
  <c r="C856" i="27"/>
  <c r="B857" i="27"/>
  <c r="C857" i="27"/>
  <c r="B858" i="27"/>
  <c r="C858" i="27"/>
  <c r="B859" i="27"/>
  <c r="C859" i="27"/>
  <c r="B860" i="27"/>
  <c r="C860" i="27"/>
  <c r="B861" i="27"/>
  <c r="C861" i="27"/>
  <c r="B862" i="27"/>
  <c r="C862" i="27"/>
  <c r="B863" i="27"/>
  <c r="C863" i="27"/>
  <c r="B864" i="27"/>
  <c r="C864" i="27"/>
  <c r="B865" i="27"/>
  <c r="C865" i="27"/>
  <c r="B866" i="27"/>
  <c r="C866" i="27"/>
  <c r="B867" i="27"/>
  <c r="C867" i="27"/>
  <c r="B868" i="27"/>
  <c r="C868" i="27"/>
  <c r="B869" i="27"/>
  <c r="C869" i="27"/>
  <c r="B870" i="27"/>
  <c r="C870" i="27"/>
  <c r="B871" i="27"/>
  <c r="C871" i="27"/>
  <c r="B872" i="27"/>
  <c r="C872" i="27"/>
  <c r="B873" i="27"/>
  <c r="C873" i="27"/>
  <c r="B874" i="27"/>
  <c r="C874" i="27"/>
  <c r="B875" i="27"/>
  <c r="C875" i="27"/>
  <c r="B876" i="27"/>
  <c r="C876" i="27"/>
  <c r="B877" i="27"/>
  <c r="C877" i="27"/>
  <c r="B878" i="27"/>
  <c r="C878" i="27"/>
  <c r="B879" i="27"/>
  <c r="C879" i="27"/>
  <c r="B880" i="27"/>
  <c r="C880" i="27"/>
  <c r="B881" i="27"/>
  <c r="C881" i="27"/>
  <c r="B882" i="27"/>
  <c r="C882" i="27"/>
  <c r="B883" i="27"/>
  <c r="C883" i="27"/>
  <c r="B884" i="27"/>
  <c r="C884" i="27"/>
  <c r="B885" i="27"/>
  <c r="C885" i="27"/>
  <c r="B886" i="27"/>
  <c r="C886" i="27"/>
  <c r="B887" i="27"/>
  <c r="C887" i="27"/>
  <c r="B888" i="27"/>
  <c r="C888" i="27"/>
  <c r="B889" i="27"/>
  <c r="C889" i="27"/>
  <c r="B890" i="27"/>
  <c r="C890" i="27"/>
  <c r="B891" i="27"/>
  <c r="C891" i="27"/>
  <c r="B892" i="27"/>
  <c r="C892" i="27"/>
  <c r="B893" i="27"/>
  <c r="C893" i="27"/>
  <c r="B894" i="27"/>
  <c r="C894" i="27"/>
  <c r="B895" i="27"/>
  <c r="C895" i="27"/>
  <c r="B896" i="27"/>
  <c r="C896" i="27"/>
  <c r="B897" i="27"/>
  <c r="C897" i="27"/>
  <c r="B898" i="27"/>
  <c r="C898" i="27"/>
  <c r="B899" i="27"/>
  <c r="C899" i="27"/>
  <c r="B900" i="27"/>
  <c r="C900" i="27"/>
  <c r="B901" i="27"/>
  <c r="C901" i="27"/>
  <c r="B902" i="27"/>
  <c r="C902" i="27"/>
  <c r="B903" i="27"/>
  <c r="C903" i="27"/>
  <c r="B904" i="27"/>
  <c r="C904" i="27"/>
  <c r="B905" i="27"/>
  <c r="C905" i="27"/>
  <c r="B906" i="27"/>
  <c r="C906" i="27"/>
  <c r="B907" i="27"/>
  <c r="C907" i="27"/>
  <c r="B908" i="27"/>
  <c r="C908" i="27"/>
  <c r="B909" i="27"/>
  <c r="C909" i="27"/>
  <c r="B910" i="27"/>
  <c r="C910" i="27"/>
  <c r="B911" i="27"/>
  <c r="C911" i="27"/>
  <c r="B912" i="27"/>
  <c r="C912" i="27"/>
  <c r="B913" i="27"/>
  <c r="C913" i="27"/>
  <c r="B914" i="27"/>
  <c r="C914" i="27"/>
  <c r="B915" i="27"/>
  <c r="C915" i="27"/>
  <c r="B916" i="27"/>
  <c r="C916" i="27"/>
  <c r="B917" i="27"/>
  <c r="C917" i="27"/>
  <c r="B918" i="27"/>
  <c r="C918" i="27"/>
  <c r="B919" i="27"/>
  <c r="C919" i="27"/>
  <c r="B920" i="27"/>
  <c r="C920" i="27"/>
  <c r="B921" i="27"/>
  <c r="C921" i="27"/>
  <c r="B922" i="27"/>
  <c r="C922" i="27"/>
  <c r="B923" i="27"/>
  <c r="C923" i="27"/>
  <c r="B924" i="27"/>
  <c r="C924" i="27"/>
  <c r="B925" i="27"/>
  <c r="C925" i="27"/>
  <c r="B926" i="27"/>
  <c r="C926" i="27"/>
  <c r="B927" i="27"/>
  <c r="C927" i="27"/>
  <c r="B928" i="27"/>
  <c r="C928" i="27"/>
  <c r="B929" i="27"/>
  <c r="C929" i="27"/>
  <c r="B930" i="27"/>
  <c r="C930" i="27"/>
  <c r="B931" i="27"/>
  <c r="C931" i="27"/>
  <c r="B932" i="27"/>
  <c r="C932" i="27"/>
  <c r="B933" i="27"/>
  <c r="C933" i="27"/>
  <c r="B934" i="27"/>
  <c r="C934" i="27"/>
  <c r="B935" i="27"/>
  <c r="C935" i="27"/>
  <c r="B936" i="27"/>
  <c r="C936" i="27"/>
  <c r="B937" i="27"/>
  <c r="C937" i="27"/>
  <c r="B938" i="27"/>
  <c r="C938" i="27"/>
  <c r="B939" i="27"/>
  <c r="C939" i="27"/>
  <c r="B940" i="27"/>
  <c r="C940" i="27"/>
  <c r="B941" i="27"/>
  <c r="C941" i="27"/>
  <c r="B942" i="27"/>
  <c r="C942" i="27"/>
  <c r="B943" i="27"/>
  <c r="C943" i="27"/>
  <c r="B944" i="27"/>
  <c r="C944" i="27"/>
  <c r="B945" i="27"/>
  <c r="C945" i="27"/>
  <c r="B946" i="27"/>
  <c r="C946" i="27"/>
  <c r="B947" i="27"/>
  <c r="C947" i="27"/>
  <c r="B948" i="27"/>
  <c r="C948" i="27"/>
  <c r="B949" i="27"/>
  <c r="C949" i="27"/>
  <c r="B950" i="27"/>
  <c r="C950" i="27"/>
  <c r="B951" i="27"/>
  <c r="C951" i="27"/>
  <c r="B952" i="27"/>
  <c r="C952" i="27"/>
  <c r="B953" i="27"/>
  <c r="C953" i="27"/>
  <c r="B954" i="27"/>
  <c r="C954" i="27"/>
  <c r="B955" i="27"/>
  <c r="C955" i="27"/>
  <c r="B956" i="27"/>
  <c r="C956" i="27"/>
  <c r="B957" i="27"/>
  <c r="C957" i="27"/>
  <c r="B958" i="27"/>
  <c r="C958" i="27"/>
  <c r="B959" i="27"/>
  <c r="C959" i="27"/>
  <c r="B960" i="27"/>
  <c r="C960" i="27"/>
  <c r="B961" i="27"/>
  <c r="C961" i="27"/>
  <c r="B962" i="27"/>
  <c r="C962" i="27"/>
  <c r="B963" i="27"/>
  <c r="C963" i="27"/>
  <c r="B964" i="27"/>
  <c r="C964" i="27"/>
  <c r="B965" i="27"/>
  <c r="C965" i="27"/>
  <c r="B966" i="27"/>
  <c r="C966" i="27"/>
  <c r="B967" i="27"/>
  <c r="C967" i="27"/>
  <c r="B968" i="27"/>
  <c r="C968" i="27"/>
  <c r="B969" i="27"/>
  <c r="C969" i="27"/>
  <c r="B970" i="27"/>
  <c r="C970" i="27"/>
  <c r="B971" i="27"/>
  <c r="C971" i="27"/>
  <c r="B972" i="27"/>
  <c r="C972" i="27"/>
  <c r="B973" i="27"/>
  <c r="C973" i="27"/>
  <c r="B974" i="27"/>
  <c r="C974" i="27"/>
  <c r="B975" i="27"/>
  <c r="C975" i="27"/>
  <c r="B976" i="27"/>
  <c r="C976" i="27"/>
  <c r="B977" i="27"/>
  <c r="C977" i="27"/>
  <c r="B978" i="27"/>
  <c r="C978" i="27"/>
  <c r="B979" i="27"/>
  <c r="C979" i="27"/>
  <c r="B980" i="27"/>
  <c r="C980" i="27"/>
  <c r="B981" i="27"/>
  <c r="C981" i="27"/>
  <c r="B982" i="27"/>
  <c r="C982" i="27"/>
  <c r="B983" i="27"/>
  <c r="C983" i="27"/>
  <c r="B984" i="27"/>
  <c r="C984" i="27"/>
  <c r="B985" i="27"/>
  <c r="C985" i="27"/>
  <c r="B986" i="27"/>
  <c r="C986" i="27"/>
  <c r="B987" i="27"/>
  <c r="C987" i="27"/>
  <c r="B988" i="27"/>
  <c r="C988" i="27"/>
  <c r="B989" i="27"/>
  <c r="C989" i="27"/>
  <c r="B990" i="27"/>
  <c r="C990" i="27"/>
  <c r="B991" i="27"/>
  <c r="C991" i="27"/>
  <c r="B992" i="27"/>
  <c r="C992" i="27"/>
  <c r="B993" i="27"/>
  <c r="C993" i="27"/>
  <c r="B994" i="27"/>
  <c r="C994" i="27"/>
  <c r="B995" i="27"/>
  <c r="C995" i="27"/>
  <c r="B996" i="27"/>
  <c r="C996" i="27"/>
  <c r="B997" i="27"/>
  <c r="C997" i="27"/>
  <c r="B998" i="27"/>
  <c r="C998" i="27"/>
  <c r="B999" i="27"/>
  <c r="C999" i="27"/>
  <c r="B1000" i="27"/>
  <c r="C1000" i="27"/>
  <c r="B1001" i="27"/>
  <c r="C1001" i="27"/>
  <c r="B1002" i="27"/>
  <c r="C1002" i="27"/>
  <c r="B1003" i="27"/>
  <c r="C1003" i="27"/>
  <c r="B1004" i="27"/>
  <c r="C1004" i="27"/>
  <c r="B1005" i="27"/>
  <c r="C1005" i="27"/>
  <c r="B1006" i="27"/>
  <c r="C1006" i="27"/>
  <c r="B1007" i="27"/>
  <c r="C1007" i="27"/>
  <c r="C3" i="27"/>
  <c r="B3" i="27"/>
  <c r="G30" i="2" l="1"/>
  <c r="G29" i="2"/>
  <c r="G28" i="2"/>
  <c r="G27" i="2"/>
  <c r="G26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5" i="1"/>
  <c r="G14" i="1"/>
  <c r="G12" i="1"/>
  <c r="G13" i="1"/>
  <c r="F31" i="1"/>
  <c r="F30" i="1"/>
  <c r="F29" i="1"/>
  <c r="F28" i="1"/>
  <c r="F27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D12" i="1"/>
  <c r="D13" i="1"/>
  <c r="D31" i="1"/>
  <c r="D30" i="1"/>
  <c r="D29" i="1"/>
  <c r="D28" i="1"/>
  <c r="D27" i="1"/>
  <c r="D25" i="1"/>
  <c r="D24" i="1"/>
  <c r="D23" i="1"/>
  <c r="D22" i="1"/>
  <c r="D21" i="1"/>
  <c r="D20" i="1"/>
  <c r="D19" i="1"/>
  <c r="D18" i="1"/>
  <c r="D17" i="1"/>
  <c r="D16" i="1"/>
  <c r="D15" i="1"/>
  <c r="D14" i="1"/>
  <c r="C31" i="1"/>
  <c r="C30" i="1"/>
  <c r="C29" i="1"/>
  <c r="C28" i="1"/>
  <c r="C27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B34" i="26"/>
  <c r="C34" i="26"/>
  <c r="B35" i="26"/>
  <c r="C35" i="26"/>
  <c r="B36" i="26"/>
  <c r="C36" i="26"/>
  <c r="B37" i="26"/>
  <c r="C37" i="26"/>
  <c r="B38" i="26"/>
  <c r="C38" i="26"/>
  <c r="B39" i="26"/>
  <c r="C39" i="26"/>
  <c r="B40" i="26"/>
  <c r="C40" i="26"/>
  <c r="B41" i="26"/>
  <c r="C41" i="26"/>
  <c r="B42" i="26"/>
  <c r="C42" i="26"/>
  <c r="B43" i="26"/>
  <c r="C43" i="26"/>
  <c r="B44" i="26"/>
  <c r="C44" i="26"/>
  <c r="B45" i="26"/>
  <c r="C45" i="26"/>
  <c r="C33" i="26"/>
  <c r="B33" i="26"/>
  <c r="B4" i="26"/>
  <c r="C4" i="26"/>
  <c r="B5" i="26"/>
  <c r="C5" i="26"/>
  <c r="B6" i="26"/>
  <c r="C6" i="26"/>
  <c r="B7" i="26"/>
  <c r="C7" i="26"/>
  <c r="B8" i="26"/>
  <c r="C8" i="26"/>
  <c r="B9" i="26"/>
  <c r="C9" i="26"/>
  <c r="B10" i="26"/>
  <c r="C10" i="26"/>
  <c r="B11" i="26"/>
  <c r="C11" i="26"/>
  <c r="B12" i="26"/>
  <c r="C12" i="26"/>
  <c r="B13" i="26"/>
  <c r="C13" i="26"/>
  <c r="B14" i="26"/>
  <c r="C14" i="26"/>
  <c r="C3" i="26"/>
  <c r="B3" i="26"/>
  <c r="B343" i="25"/>
  <c r="C343" i="25"/>
  <c r="B344" i="25"/>
  <c r="C344" i="25"/>
  <c r="B345" i="25"/>
  <c r="C345" i="25"/>
  <c r="B346" i="25"/>
  <c r="C346" i="25"/>
  <c r="B347" i="25"/>
  <c r="C347" i="25"/>
  <c r="B348" i="25"/>
  <c r="C348" i="25"/>
  <c r="B349" i="25"/>
  <c r="C349" i="25"/>
  <c r="B350" i="25"/>
  <c r="C350" i="25"/>
  <c r="B351" i="25"/>
  <c r="C351" i="25"/>
  <c r="B352" i="25"/>
  <c r="C352" i="25"/>
  <c r="B353" i="25"/>
  <c r="C353" i="25"/>
  <c r="B354" i="25"/>
  <c r="C354" i="25"/>
  <c r="B355" i="25"/>
  <c r="C355" i="25"/>
  <c r="B356" i="25"/>
  <c r="C356" i="25"/>
  <c r="B357" i="25"/>
  <c r="C357" i="25"/>
  <c r="B358" i="25"/>
  <c r="C358" i="25"/>
  <c r="B359" i="25"/>
  <c r="C359" i="25"/>
  <c r="B360" i="25"/>
  <c r="C360" i="25"/>
  <c r="B361" i="25"/>
  <c r="C361" i="25"/>
  <c r="B362" i="25"/>
  <c r="C362" i="25"/>
  <c r="B363" i="25"/>
  <c r="C363" i="25"/>
  <c r="B364" i="25"/>
  <c r="C364" i="25"/>
  <c r="B365" i="25"/>
  <c r="C365" i="25"/>
  <c r="B366" i="25"/>
  <c r="C366" i="25"/>
  <c r="B367" i="25"/>
  <c r="C367" i="25"/>
  <c r="B368" i="25"/>
  <c r="C368" i="25"/>
  <c r="B369" i="25"/>
  <c r="C369" i="25"/>
  <c r="B370" i="25"/>
  <c r="C370" i="25"/>
  <c r="B371" i="25"/>
  <c r="C371" i="25"/>
  <c r="B372" i="25"/>
  <c r="C372" i="25"/>
  <c r="B373" i="25"/>
  <c r="C373" i="25"/>
  <c r="B374" i="25"/>
  <c r="C374" i="25"/>
  <c r="B375" i="25"/>
  <c r="C375" i="25"/>
  <c r="B376" i="25"/>
  <c r="C376" i="25"/>
  <c r="B377" i="25"/>
  <c r="C377" i="25"/>
  <c r="B378" i="25"/>
  <c r="C378" i="25"/>
  <c r="B379" i="25"/>
  <c r="C379" i="25"/>
  <c r="B380" i="25"/>
  <c r="C380" i="25"/>
  <c r="B381" i="25"/>
  <c r="C381" i="25"/>
  <c r="B382" i="25"/>
  <c r="C382" i="25"/>
  <c r="B383" i="25"/>
  <c r="C383" i="25"/>
  <c r="B384" i="25"/>
  <c r="C384" i="25"/>
  <c r="B385" i="25"/>
  <c r="C385" i="25"/>
  <c r="B386" i="25"/>
  <c r="C386" i="25"/>
  <c r="B387" i="25"/>
  <c r="C387" i="25"/>
  <c r="B388" i="25"/>
  <c r="C388" i="25"/>
  <c r="B389" i="25"/>
  <c r="C389" i="25"/>
  <c r="B390" i="25"/>
  <c r="C390" i="25"/>
  <c r="B391" i="25"/>
  <c r="C391" i="25"/>
  <c r="B392" i="25"/>
  <c r="C392" i="25"/>
  <c r="B393" i="25"/>
  <c r="C393" i="25"/>
  <c r="B394" i="25"/>
  <c r="C394" i="25"/>
  <c r="B395" i="25"/>
  <c r="C395" i="25"/>
  <c r="B396" i="25"/>
  <c r="C396" i="25"/>
  <c r="B397" i="25"/>
  <c r="C397" i="25"/>
  <c r="B398" i="25"/>
  <c r="C398" i="25"/>
  <c r="B399" i="25"/>
  <c r="C399" i="25"/>
  <c r="B400" i="25"/>
  <c r="C400" i="25"/>
  <c r="B401" i="25"/>
  <c r="C401" i="25"/>
  <c r="B402" i="25"/>
  <c r="C402" i="25"/>
  <c r="B403" i="25"/>
  <c r="C403" i="25"/>
  <c r="B404" i="25"/>
  <c r="C404" i="25"/>
  <c r="B405" i="25"/>
  <c r="C405" i="25"/>
  <c r="B406" i="25"/>
  <c r="C406" i="25"/>
  <c r="B407" i="25"/>
  <c r="C407" i="25"/>
  <c r="B408" i="25"/>
  <c r="C408" i="25"/>
  <c r="B409" i="25"/>
  <c r="C409" i="25"/>
  <c r="B410" i="25"/>
  <c r="C410" i="25"/>
  <c r="B411" i="25"/>
  <c r="C411" i="25"/>
  <c r="B412" i="25"/>
  <c r="C412" i="25"/>
  <c r="B413" i="25"/>
  <c r="C413" i="25"/>
  <c r="B414" i="25"/>
  <c r="C414" i="25"/>
  <c r="B415" i="25"/>
  <c r="C415" i="25"/>
  <c r="B416" i="25"/>
  <c r="C416" i="25"/>
  <c r="B417" i="25"/>
  <c r="C417" i="25"/>
  <c r="B418" i="25"/>
  <c r="C418" i="25"/>
  <c r="B419" i="25"/>
  <c r="C419" i="25"/>
  <c r="B420" i="25"/>
  <c r="C420" i="25"/>
  <c r="B421" i="25"/>
  <c r="C421" i="25"/>
  <c r="B422" i="25"/>
  <c r="C422" i="25"/>
  <c r="B423" i="25"/>
  <c r="C423" i="25"/>
  <c r="B424" i="25"/>
  <c r="C424" i="25"/>
  <c r="B425" i="25"/>
  <c r="C425" i="25"/>
  <c r="C342" i="25"/>
  <c r="B342" i="25"/>
  <c r="B272" i="25"/>
  <c r="C272" i="25"/>
  <c r="B273" i="25"/>
  <c r="C273" i="25"/>
  <c r="B274" i="25"/>
  <c r="C274" i="25"/>
  <c r="B275" i="25"/>
  <c r="C275" i="25"/>
  <c r="B276" i="25"/>
  <c r="C276" i="25"/>
  <c r="B277" i="25"/>
  <c r="C277" i="25"/>
  <c r="B278" i="25"/>
  <c r="C278" i="25"/>
  <c r="B279" i="25"/>
  <c r="C279" i="25"/>
  <c r="B280" i="25"/>
  <c r="C280" i="25"/>
  <c r="B281" i="25"/>
  <c r="C281" i="25"/>
  <c r="B282" i="25"/>
  <c r="C282" i="25"/>
  <c r="B283" i="25"/>
  <c r="C283" i="25"/>
  <c r="B284" i="25"/>
  <c r="C284" i="25"/>
  <c r="B285" i="25"/>
  <c r="C285" i="25"/>
  <c r="B286" i="25"/>
  <c r="C286" i="25"/>
  <c r="B287" i="25"/>
  <c r="C287" i="25"/>
  <c r="B288" i="25"/>
  <c r="C288" i="25"/>
  <c r="B289" i="25"/>
  <c r="C289" i="25"/>
  <c r="B290" i="25"/>
  <c r="C290" i="25"/>
  <c r="B291" i="25"/>
  <c r="C291" i="25"/>
  <c r="B292" i="25"/>
  <c r="C292" i="25"/>
  <c r="B293" i="25"/>
  <c r="C293" i="25"/>
  <c r="B294" i="25"/>
  <c r="C294" i="25"/>
  <c r="B295" i="25"/>
  <c r="C295" i="25"/>
  <c r="B296" i="25"/>
  <c r="C296" i="25"/>
  <c r="B297" i="25"/>
  <c r="C297" i="25"/>
  <c r="B298" i="25"/>
  <c r="C298" i="25"/>
  <c r="B299" i="25"/>
  <c r="C299" i="25"/>
  <c r="B300" i="25"/>
  <c r="C300" i="25"/>
  <c r="B301" i="25"/>
  <c r="C301" i="25"/>
  <c r="B302" i="25"/>
  <c r="C302" i="25"/>
  <c r="B303" i="25"/>
  <c r="C303" i="25"/>
  <c r="B304" i="25"/>
  <c r="C304" i="25"/>
  <c r="B305" i="25"/>
  <c r="C305" i="25"/>
  <c r="B306" i="25"/>
  <c r="C306" i="25"/>
  <c r="B307" i="25"/>
  <c r="C307" i="25"/>
  <c r="B308" i="25"/>
  <c r="C308" i="25"/>
  <c r="B309" i="25"/>
  <c r="C309" i="25"/>
  <c r="B310" i="25"/>
  <c r="C310" i="25"/>
  <c r="B311" i="25"/>
  <c r="C311" i="25"/>
  <c r="B312" i="25"/>
  <c r="C312" i="25"/>
  <c r="B313" i="25"/>
  <c r="C313" i="25"/>
  <c r="B314" i="25"/>
  <c r="C314" i="25"/>
  <c r="B315" i="25"/>
  <c r="C315" i="25"/>
  <c r="B316" i="25"/>
  <c r="C316" i="25"/>
  <c r="B317" i="25"/>
  <c r="C317" i="25"/>
  <c r="B318" i="25"/>
  <c r="C318" i="25"/>
  <c r="B319" i="25"/>
  <c r="C319" i="25"/>
  <c r="B320" i="25"/>
  <c r="C320" i="25"/>
  <c r="B321" i="25"/>
  <c r="C321" i="25"/>
  <c r="B322" i="25"/>
  <c r="C322" i="25"/>
  <c r="B323" i="25"/>
  <c r="C323" i="25"/>
  <c r="B324" i="25"/>
  <c r="C324" i="25"/>
  <c r="B325" i="25"/>
  <c r="C325" i="25"/>
  <c r="B326" i="25"/>
  <c r="C326" i="25"/>
  <c r="B327" i="25"/>
  <c r="C327" i="25"/>
  <c r="B328" i="25"/>
  <c r="C328" i="25"/>
  <c r="B329" i="25"/>
  <c r="C329" i="25"/>
  <c r="B330" i="25"/>
  <c r="C330" i="25"/>
  <c r="B331" i="25"/>
  <c r="C331" i="25"/>
  <c r="B332" i="25"/>
  <c r="C332" i="25"/>
  <c r="B333" i="25"/>
  <c r="C333" i="25"/>
  <c r="B334" i="25"/>
  <c r="C334" i="25"/>
  <c r="B335" i="25"/>
  <c r="C335" i="25"/>
  <c r="B336" i="25"/>
  <c r="C336" i="25"/>
  <c r="B337" i="25"/>
  <c r="C337" i="25"/>
  <c r="C271" i="25"/>
  <c r="B271" i="25"/>
  <c r="B113" i="25"/>
  <c r="C113" i="25"/>
  <c r="B114" i="25"/>
  <c r="C114" i="25"/>
  <c r="B115" i="25"/>
  <c r="C115" i="25"/>
  <c r="B116" i="25"/>
  <c r="C116" i="25"/>
  <c r="B117" i="25"/>
  <c r="C117" i="25"/>
  <c r="B118" i="25"/>
  <c r="C118" i="25"/>
  <c r="B119" i="25"/>
  <c r="C119" i="25"/>
  <c r="B120" i="25"/>
  <c r="C120" i="25"/>
  <c r="B121" i="25"/>
  <c r="C121" i="25"/>
  <c r="B122" i="25"/>
  <c r="C122" i="25"/>
  <c r="B123" i="25"/>
  <c r="C123" i="25"/>
  <c r="B124" i="25"/>
  <c r="C124" i="25"/>
  <c r="B125" i="25"/>
  <c r="C125" i="25"/>
  <c r="B126" i="25"/>
  <c r="C126" i="25"/>
  <c r="B127" i="25"/>
  <c r="C127" i="25"/>
  <c r="B128" i="25"/>
  <c r="C128" i="25"/>
  <c r="B129" i="25"/>
  <c r="C129" i="25"/>
  <c r="B130" i="25"/>
  <c r="C130" i="25"/>
  <c r="B131" i="25"/>
  <c r="C131" i="25"/>
  <c r="B132" i="25"/>
  <c r="C132" i="25"/>
  <c r="B133" i="25"/>
  <c r="C133" i="25"/>
  <c r="B134" i="25"/>
  <c r="C134" i="25"/>
  <c r="B135" i="25"/>
  <c r="C135" i="25"/>
  <c r="B136" i="25"/>
  <c r="C136" i="25"/>
  <c r="B137" i="25"/>
  <c r="C137" i="25"/>
  <c r="B138" i="25"/>
  <c r="C138" i="25"/>
  <c r="B139" i="25"/>
  <c r="C139" i="25"/>
  <c r="B140" i="25"/>
  <c r="C140" i="25"/>
  <c r="B141" i="25"/>
  <c r="C141" i="25"/>
  <c r="B142" i="25"/>
  <c r="C142" i="25"/>
  <c r="B143" i="25"/>
  <c r="C143" i="25"/>
  <c r="B144" i="25"/>
  <c r="C144" i="25"/>
  <c r="B145" i="25"/>
  <c r="C145" i="25"/>
  <c r="B146" i="25"/>
  <c r="C146" i="25"/>
  <c r="B147" i="25"/>
  <c r="C147" i="25"/>
  <c r="B148" i="25"/>
  <c r="C148" i="25"/>
  <c r="B149" i="25"/>
  <c r="C149" i="25"/>
  <c r="B150" i="25"/>
  <c r="C150" i="25"/>
  <c r="B151" i="25"/>
  <c r="C151" i="25"/>
  <c r="B152" i="25"/>
  <c r="C152" i="25"/>
  <c r="B153" i="25"/>
  <c r="C153" i="25"/>
  <c r="B154" i="25"/>
  <c r="C154" i="25"/>
  <c r="B155" i="25"/>
  <c r="C155" i="25"/>
  <c r="B156" i="25"/>
  <c r="C156" i="25"/>
  <c r="B157" i="25"/>
  <c r="C157" i="25"/>
  <c r="B158" i="25"/>
  <c r="C158" i="25"/>
  <c r="B159" i="25"/>
  <c r="C159" i="25"/>
  <c r="B160" i="25"/>
  <c r="C160" i="25"/>
  <c r="B161" i="25"/>
  <c r="C161" i="25"/>
  <c r="B162" i="25"/>
  <c r="C162" i="25"/>
  <c r="B163" i="25"/>
  <c r="C163" i="25"/>
  <c r="B164" i="25"/>
  <c r="C164" i="25"/>
  <c r="B165" i="25"/>
  <c r="C165" i="25"/>
  <c r="B166" i="25"/>
  <c r="C166" i="25"/>
  <c r="B167" i="25"/>
  <c r="C167" i="25"/>
  <c r="B168" i="25"/>
  <c r="C168" i="25"/>
  <c r="B169" i="25"/>
  <c r="C169" i="25"/>
  <c r="B170" i="25"/>
  <c r="C170" i="25"/>
  <c r="B171" i="25"/>
  <c r="C171" i="25"/>
  <c r="B172" i="25"/>
  <c r="C172" i="25"/>
  <c r="B173" i="25"/>
  <c r="C173" i="25"/>
  <c r="B174" i="25"/>
  <c r="C174" i="25"/>
  <c r="B175" i="25"/>
  <c r="C175" i="25"/>
  <c r="B176" i="25"/>
  <c r="C176" i="25"/>
  <c r="B177" i="25"/>
  <c r="C177" i="25"/>
  <c r="B178" i="25"/>
  <c r="C178" i="25"/>
  <c r="B179" i="25"/>
  <c r="C179" i="25"/>
  <c r="B180" i="25"/>
  <c r="C180" i="25"/>
  <c r="B181" i="25"/>
  <c r="C181" i="25"/>
  <c r="B182" i="25"/>
  <c r="C182" i="25"/>
  <c r="B183" i="25"/>
  <c r="C183" i="25"/>
  <c r="B184" i="25"/>
  <c r="C184" i="25"/>
  <c r="B185" i="25"/>
  <c r="C185" i="25"/>
  <c r="B186" i="25"/>
  <c r="C186" i="25"/>
  <c r="B187" i="25"/>
  <c r="C187" i="25"/>
  <c r="B188" i="25"/>
  <c r="C188" i="25"/>
  <c r="B189" i="25"/>
  <c r="C189" i="25"/>
  <c r="B190" i="25"/>
  <c r="C190" i="25"/>
  <c r="B191" i="25"/>
  <c r="C191" i="25"/>
  <c r="B192" i="25"/>
  <c r="C192" i="25"/>
  <c r="B193" i="25"/>
  <c r="C193" i="25"/>
  <c r="B194" i="25"/>
  <c r="C194" i="25"/>
  <c r="B195" i="25"/>
  <c r="C195" i="25"/>
  <c r="B196" i="25"/>
  <c r="C196" i="25"/>
  <c r="B197" i="25"/>
  <c r="C197" i="25"/>
  <c r="B198" i="25"/>
  <c r="C198" i="25"/>
  <c r="B199" i="25"/>
  <c r="C199" i="25"/>
  <c r="B200" i="25"/>
  <c r="C200" i="25"/>
  <c r="B201" i="25"/>
  <c r="C201" i="25"/>
  <c r="B202" i="25"/>
  <c r="C202" i="25"/>
  <c r="B203" i="25"/>
  <c r="C203" i="25"/>
  <c r="B204" i="25"/>
  <c r="C204" i="25"/>
  <c r="B205" i="25"/>
  <c r="C205" i="25"/>
  <c r="B206" i="25"/>
  <c r="C206" i="25"/>
  <c r="B207" i="25"/>
  <c r="C207" i="25"/>
  <c r="B208" i="25"/>
  <c r="C208" i="25"/>
  <c r="B209" i="25"/>
  <c r="C209" i="25"/>
  <c r="B210" i="25"/>
  <c r="C210" i="25"/>
  <c r="B211" i="25"/>
  <c r="C211" i="25"/>
  <c r="B212" i="25"/>
  <c r="C212" i="25"/>
  <c r="B213" i="25"/>
  <c r="C213" i="25"/>
  <c r="B214" i="25"/>
  <c r="C214" i="25"/>
  <c r="B215" i="25"/>
  <c r="C215" i="25"/>
  <c r="B216" i="25"/>
  <c r="C216" i="25"/>
  <c r="B217" i="25"/>
  <c r="C217" i="25"/>
  <c r="B218" i="25"/>
  <c r="C218" i="25"/>
  <c r="B219" i="25"/>
  <c r="C219" i="25"/>
  <c r="B220" i="25"/>
  <c r="C220" i="25"/>
  <c r="B221" i="25"/>
  <c r="C221" i="25"/>
  <c r="B222" i="25"/>
  <c r="C222" i="25"/>
  <c r="B223" i="25"/>
  <c r="C223" i="25"/>
  <c r="B224" i="25"/>
  <c r="C224" i="25"/>
  <c r="B225" i="25"/>
  <c r="C225" i="25"/>
  <c r="B226" i="25"/>
  <c r="C226" i="25"/>
  <c r="B227" i="25"/>
  <c r="C227" i="25"/>
  <c r="B228" i="25"/>
  <c r="C228" i="25"/>
  <c r="B229" i="25"/>
  <c r="C229" i="25"/>
  <c r="B230" i="25"/>
  <c r="C230" i="25"/>
  <c r="B231" i="25"/>
  <c r="C231" i="25"/>
  <c r="B232" i="25"/>
  <c r="C232" i="25"/>
  <c r="B233" i="25"/>
  <c r="C233" i="25"/>
  <c r="B234" i="25"/>
  <c r="C234" i="25"/>
  <c r="B235" i="25"/>
  <c r="C235" i="25"/>
  <c r="B236" i="25"/>
  <c r="C236" i="25"/>
  <c r="B237" i="25"/>
  <c r="C237" i="25"/>
  <c r="B238" i="25"/>
  <c r="C238" i="25"/>
  <c r="B239" i="25"/>
  <c r="C239" i="25"/>
  <c r="B240" i="25"/>
  <c r="C240" i="25"/>
  <c r="B241" i="25"/>
  <c r="C241" i="25"/>
  <c r="B242" i="25"/>
  <c r="C242" i="25"/>
  <c r="B243" i="25"/>
  <c r="C243" i="25"/>
  <c r="B244" i="25"/>
  <c r="C244" i="25"/>
  <c r="B245" i="25"/>
  <c r="C245" i="25"/>
  <c r="B246" i="25"/>
  <c r="C246" i="25"/>
  <c r="B247" i="25"/>
  <c r="C247" i="25"/>
  <c r="B248" i="25"/>
  <c r="C248" i="25"/>
  <c r="B249" i="25"/>
  <c r="C249" i="25"/>
  <c r="B250" i="25"/>
  <c r="C250" i="25"/>
  <c r="B251" i="25"/>
  <c r="C251" i="25"/>
  <c r="B252" i="25"/>
  <c r="C252" i="25"/>
  <c r="B253" i="25"/>
  <c r="C253" i="25"/>
  <c r="B254" i="25"/>
  <c r="C254" i="25"/>
  <c r="B255" i="25"/>
  <c r="C255" i="25"/>
  <c r="B256" i="25"/>
  <c r="C256" i="25"/>
  <c r="B257" i="25"/>
  <c r="C257" i="25"/>
  <c r="B258" i="25"/>
  <c r="C258" i="25"/>
  <c r="B259" i="25"/>
  <c r="C259" i="25"/>
  <c r="B260" i="25"/>
  <c r="C260" i="25"/>
  <c r="B261" i="25"/>
  <c r="C261" i="25"/>
  <c r="B262" i="25"/>
  <c r="C262" i="25"/>
  <c r="B263" i="25"/>
  <c r="C263" i="25"/>
  <c r="B264" i="25"/>
  <c r="C264" i="25"/>
  <c r="B265" i="25"/>
  <c r="C265" i="25"/>
  <c r="B266" i="25"/>
  <c r="C266" i="25"/>
  <c r="B267" i="25"/>
  <c r="C267" i="25"/>
  <c r="C112" i="25"/>
  <c r="B112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B4" i="25"/>
  <c r="B5" i="25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C3" i="25"/>
  <c r="B3" i="25"/>
  <c r="B1059" i="24" l="1"/>
  <c r="C1059" i="24"/>
  <c r="B1060" i="24"/>
  <c r="C1060" i="24"/>
  <c r="B1061" i="24"/>
  <c r="C1061" i="24"/>
  <c r="B1062" i="24"/>
  <c r="C1062" i="24"/>
  <c r="B1063" i="24"/>
  <c r="C1063" i="24"/>
  <c r="B1064" i="24"/>
  <c r="C1064" i="24"/>
  <c r="B1065" i="24"/>
  <c r="C1065" i="24"/>
  <c r="B1066" i="24"/>
  <c r="C1066" i="24"/>
  <c r="B1067" i="24"/>
  <c r="C1067" i="24"/>
  <c r="B1068" i="24"/>
  <c r="C1068" i="24"/>
  <c r="B1069" i="24"/>
  <c r="C1069" i="24"/>
  <c r="B1070" i="24"/>
  <c r="C1070" i="24"/>
  <c r="B1071" i="24"/>
  <c r="C1071" i="24"/>
  <c r="B1072" i="24"/>
  <c r="C1072" i="24"/>
  <c r="B1073" i="24"/>
  <c r="C1073" i="24"/>
  <c r="B1074" i="24"/>
  <c r="C1074" i="24"/>
  <c r="B1075" i="24"/>
  <c r="C1075" i="24"/>
  <c r="B1076" i="24"/>
  <c r="C1076" i="24"/>
  <c r="B1077" i="24"/>
  <c r="C1077" i="24"/>
  <c r="B1078" i="24"/>
  <c r="C1078" i="24"/>
  <c r="B1079" i="24"/>
  <c r="C1079" i="24"/>
  <c r="B1080" i="24"/>
  <c r="C1080" i="24"/>
  <c r="B1081" i="24"/>
  <c r="C1081" i="24"/>
  <c r="B1082" i="24"/>
  <c r="C1082" i="24"/>
  <c r="B1083" i="24"/>
  <c r="C1083" i="24"/>
  <c r="B1084" i="24"/>
  <c r="C1084" i="24"/>
  <c r="B1085" i="24"/>
  <c r="C1085" i="24"/>
  <c r="B1086" i="24"/>
  <c r="C1086" i="24"/>
  <c r="B1087" i="24"/>
  <c r="C1087" i="24"/>
  <c r="B1088" i="24"/>
  <c r="C1088" i="24"/>
  <c r="B1089" i="24"/>
  <c r="C1089" i="24"/>
  <c r="B1090" i="24"/>
  <c r="C1090" i="24"/>
  <c r="B1091" i="24"/>
  <c r="C1091" i="24"/>
  <c r="B1092" i="24"/>
  <c r="C1092" i="24"/>
  <c r="B1093" i="24"/>
  <c r="C1093" i="24"/>
  <c r="B1094" i="24"/>
  <c r="C1094" i="24"/>
  <c r="B1095" i="24"/>
  <c r="C1095" i="24"/>
  <c r="B1096" i="24"/>
  <c r="C1096" i="24"/>
  <c r="B1097" i="24"/>
  <c r="C1097" i="24"/>
  <c r="B1098" i="24"/>
  <c r="C1098" i="24"/>
  <c r="B1099" i="24"/>
  <c r="C1099" i="24"/>
  <c r="B1100" i="24"/>
  <c r="C1100" i="24"/>
  <c r="B1101" i="24"/>
  <c r="C1101" i="24"/>
  <c r="B1102" i="24"/>
  <c r="C1102" i="24"/>
  <c r="B1103" i="24"/>
  <c r="C1103" i="24"/>
  <c r="B1104" i="24"/>
  <c r="C1104" i="24"/>
  <c r="B1105" i="24"/>
  <c r="C1105" i="24"/>
  <c r="B1106" i="24"/>
  <c r="C1106" i="24"/>
  <c r="B1107" i="24"/>
  <c r="C1107" i="24"/>
  <c r="B1108" i="24"/>
  <c r="C1108" i="24"/>
  <c r="B1109" i="24"/>
  <c r="C1109" i="24"/>
  <c r="B1110" i="24"/>
  <c r="C1110" i="24"/>
  <c r="B1111" i="24"/>
  <c r="C1111" i="24"/>
  <c r="B1112" i="24"/>
  <c r="C1112" i="24"/>
  <c r="B1113" i="24"/>
  <c r="C1113" i="24"/>
  <c r="B1114" i="24"/>
  <c r="C1114" i="24"/>
  <c r="B1115" i="24"/>
  <c r="C1115" i="24"/>
  <c r="B1116" i="24"/>
  <c r="C1116" i="24"/>
  <c r="B1117" i="24"/>
  <c r="C1117" i="24"/>
  <c r="B1118" i="24"/>
  <c r="C1118" i="24"/>
  <c r="B1119" i="24"/>
  <c r="C1119" i="24"/>
  <c r="B1120" i="24"/>
  <c r="C1120" i="24"/>
  <c r="B1121" i="24"/>
  <c r="C1121" i="24"/>
  <c r="B1122" i="24"/>
  <c r="C1122" i="24"/>
  <c r="B1123" i="24"/>
  <c r="C1123" i="24"/>
  <c r="B1124" i="24"/>
  <c r="C1124" i="24"/>
  <c r="B1125" i="24"/>
  <c r="C1125" i="24"/>
  <c r="B1126" i="24"/>
  <c r="C1126" i="24"/>
  <c r="B1127" i="24"/>
  <c r="C1127" i="24"/>
  <c r="B1128" i="24"/>
  <c r="C1128" i="24"/>
  <c r="B1129" i="24"/>
  <c r="C1129" i="24"/>
  <c r="B1130" i="24"/>
  <c r="C1130" i="24"/>
  <c r="B1131" i="24"/>
  <c r="C1131" i="24"/>
  <c r="B1132" i="24"/>
  <c r="C1132" i="24"/>
  <c r="B1133" i="24"/>
  <c r="C1133" i="24"/>
  <c r="B1134" i="24"/>
  <c r="C1134" i="24"/>
  <c r="B1135" i="24"/>
  <c r="C1135" i="24"/>
  <c r="B1136" i="24"/>
  <c r="C1136" i="24"/>
  <c r="B1137" i="24"/>
  <c r="C1137" i="24"/>
  <c r="B1138" i="24"/>
  <c r="C1138" i="24"/>
  <c r="B1139" i="24"/>
  <c r="C1139" i="24"/>
  <c r="B1140" i="24"/>
  <c r="C1140" i="24"/>
  <c r="B1141" i="24"/>
  <c r="C1141" i="24"/>
  <c r="B1142" i="24"/>
  <c r="C1142" i="24"/>
  <c r="B1143" i="24"/>
  <c r="C1143" i="24"/>
  <c r="B1144" i="24"/>
  <c r="C1144" i="24"/>
  <c r="B1145" i="24"/>
  <c r="C1145" i="24"/>
  <c r="B1146" i="24"/>
  <c r="C1146" i="24"/>
  <c r="B1147" i="24"/>
  <c r="C1147" i="24"/>
  <c r="B1148" i="24"/>
  <c r="C1148" i="24"/>
  <c r="B1149" i="24"/>
  <c r="C1149" i="24"/>
  <c r="B1150" i="24"/>
  <c r="C1150" i="24"/>
  <c r="B1151" i="24"/>
  <c r="C1151" i="24"/>
  <c r="B1152" i="24"/>
  <c r="C1152" i="24"/>
  <c r="B1153" i="24"/>
  <c r="C1153" i="24"/>
  <c r="B1154" i="24"/>
  <c r="C1154" i="24"/>
  <c r="B1155" i="24"/>
  <c r="C1155" i="24"/>
  <c r="B1156" i="24"/>
  <c r="C1156" i="24"/>
  <c r="B1157" i="24"/>
  <c r="C1157" i="24"/>
  <c r="B1158" i="24"/>
  <c r="C1158" i="24"/>
  <c r="B1159" i="24"/>
  <c r="C1159" i="24"/>
  <c r="B1160" i="24"/>
  <c r="C1160" i="24"/>
  <c r="B1161" i="24"/>
  <c r="C1161" i="24"/>
  <c r="B1162" i="24"/>
  <c r="C1162" i="24"/>
  <c r="B1163" i="24"/>
  <c r="C1163" i="24"/>
  <c r="B1164" i="24"/>
  <c r="C1164" i="24"/>
  <c r="B1165" i="24"/>
  <c r="C1165" i="24"/>
  <c r="B1166" i="24"/>
  <c r="C1166" i="24"/>
  <c r="B1167" i="24"/>
  <c r="C1167" i="24"/>
  <c r="B1168" i="24"/>
  <c r="C1168" i="24"/>
  <c r="B1169" i="24"/>
  <c r="C1169" i="24"/>
  <c r="B1170" i="24"/>
  <c r="C1170" i="24"/>
  <c r="B1171" i="24"/>
  <c r="C1171" i="24"/>
  <c r="B1172" i="24"/>
  <c r="C1172" i="24"/>
  <c r="B1173" i="24"/>
  <c r="C1173" i="24"/>
  <c r="B1174" i="24"/>
  <c r="C1174" i="24"/>
  <c r="B1175" i="24"/>
  <c r="C1175" i="24"/>
  <c r="B1176" i="24"/>
  <c r="C1176" i="24"/>
  <c r="B1177" i="24"/>
  <c r="C1177" i="24"/>
  <c r="B1178" i="24"/>
  <c r="C1178" i="24"/>
  <c r="B1179" i="24"/>
  <c r="C1179" i="24"/>
  <c r="B1180" i="24"/>
  <c r="C1180" i="24"/>
  <c r="B1181" i="24"/>
  <c r="C1181" i="24"/>
  <c r="B1182" i="24"/>
  <c r="C1182" i="24"/>
  <c r="B1183" i="24"/>
  <c r="C1183" i="24"/>
  <c r="B1184" i="24"/>
  <c r="C1184" i="24"/>
  <c r="B1185" i="24"/>
  <c r="C1185" i="24"/>
  <c r="B1186" i="24"/>
  <c r="C1186" i="24"/>
  <c r="B1187" i="24"/>
  <c r="C1187" i="24"/>
  <c r="B1188" i="24"/>
  <c r="C1188" i="24"/>
  <c r="B1189" i="24"/>
  <c r="C1189" i="24"/>
  <c r="B1190" i="24"/>
  <c r="C1190" i="24"/>
  <c r="B1191" i="24"/>
  <c r="C1191" i="24"/>
  <c r="B1192" i="24"/>
  <c r="C1192" i="24"/>
  <c r="B1193" i="24"/>
  <c r="C1193" i="24"/>
  <c r="B1194" i="24"/>
  <c r="C1194" i="24"/>
  <c r="B1195" i="24"/>
  <c r="C1195" i="24"/>
  <c r="B1196" i="24"/>
  <c r="C1196" i="24"/>
  <c r="B1197" i="24"/>
  <c r="C1197" i="24"/>
  <c r="B1198" i="24"/>
  <c r="C1198" i="24"/>
  <c r="B1199" i="24"/>
  <c r="C1199" i="24"/>
  <c r="B1200" i="24"/>
  <c r="C1200" i="24"/>
  <c r="B1201" i="24"/>
  <c r="C1201" i="24"/>
  <c r="B1202" i="24"/>
  <c r="C1202" i="24"/>
  <c r="B1203" i="24"/>
  <c r="C1203" i="24"/>
  <c r="B1204" i="24"/>
  <c r="C1204" i="24"/>
  <c r="B1205" i="24"/>
  <c r="C1205" i="24"/>
  <c r="B1206" i="24"/>
  <c r="C1206" i="24"/>
  <c r="B1207" i="24"/>
  <c r="C1207" i="24"/>
  <c r="B1208" i="24"/>
  <c r="C1208" i="24"/>
  <c r="B1209" i="24"/>
  <c r="C1209" i="24"/>
  <c r="B1210" i="24"/>
  <c r="C1210" i="24"/>
  <c r="B1211" i="24"/>
  <c r="C1211" i="24"/>
  <c r="B1212" i="24"/>
  <c r="C1212" i="24"/>
  <c r="B1213" i="24"/>
  <c r="C1213" i="24"/>
  <c r="B1214" i="24"/>
  <c r="C1214" i="24"/>
  <c r="B1215" i="24"/>
  <c r="C1215" i="24"/>
  <c r="B1216" i="24"/>
  <c r="C1216" i="24"/>
  <c r="B1217" i="24"/>
  <c r="C1217" i="24"/>
  <c r="B1218" i="24"/>
  <c r="C1218" i="24"/>
  <c r="B1219" i="24"/>
  <c r="C1219" i="24"/>
  <c r="B1220" i="24"/>
  <c r="C1220" i="24"/>
  <c r="B1221" i="24"/>
  <c r="C1221" i="24"/>
  <c r="B1222" i="24"/>
  <c r="C1222" i="24"/>
  <c r="B1223" i="24"/>
  <c r="C1223" i="24"/>
  <c r="B1224" i="24"/>
  <c r="C1224" i="24"/>
  <c r="B1225" i="24"/>
  <c r="C1225" i="24"/>
  <c r="B1226" i="24"/>
  <c r="C1226" i="24"/>
  <c r="B1227" i="24"/>
  <c r="C1227" i="24"/>
  <c r="B1228" i="24"/>
  <c r="C1228" i="24"/>
  <c r="B1229" i="24"/>
  <c r="C1229" i="24"/>
  <c r="B1230" i="24"/>
  <c r="C1230" i="24"/>
  <c r="B1231" i="24"/>
  <c r="C1231" i="24"/>
  <c r="B1232" i="24"/>
  <c r="C1232" i="24"/>
  <c r="B1233" i="24"/>
  <c r="C1233" i="24"/>
  <c r="B1234" i="24"/>
  <c r="C1234" i="24"/>
  <c r="B1235" i="24"/>
  <c r="C1235" i="24"/>
  <c r="B1236" i="24"/>
  <c r="C1236" i="24"/>
  <c r="B1237" i="24"/>
  <c r="C1237" i="24"/>
  <c r="B1238" i="24"/>
  <c r="C1238" i="24"/>
  <c r="B1239" i="24"/>
  <c r="C1239" i="24"/>
  <c r="B1240" i="24"/>
  <c r="C1240" i="24"/>
  <c r="B1241" i="24"/>
  <c r="C1241" i="24"/>
  <c r="B1242" i="24"/>
  <c r="C1242" i="24"/>
  <c r="B1243" i="24"/>
  <c r="C1243" i="24"/>
  <c r="B1244" i="24"/>
  <c r="C1244" i="24"/>
  <c r="B1245" i="24"/>
  <c r="C1245" i="24"/>
  <c r="B1246" i="24"/>
  <c r="C1246" i="24"/>
  <c r="B1247" i="24"/>
  <c r="C1247" i="24"/>
  <c r="B1248" i="24"/>
  <c r="C1248" i="24"/>
  <c r="B1249" i="24"/>
  <c r="C1249" i="24"/>
  <c r="B1250" i="24"/>
  <c r="C1250" i="24"/>
  <c r="B1251" i="24"/>
  <c r="C1251" i="24"/>
  <c r="B1252" i="24"/>
  <c r="C1252" i="24"/>
  <c r="B1253" i="24"/>
  <c r="C1253" i="24"/>
  <c r="B1254" i="24"/>
  <c r="C1254" i="24"/>
  <c r="B1255" i="24"/>
  <c r="C1255" i="24"/>
  <c r="B1256" i="24"/>
  <c r="C1256" i="24"/>
  <c r="B1257" i="24"/>
  <c r="C1257" i="24"/>
  <c r="B1258" i="24"/>
  <c r="C1258" i="24"/>
  <c r="B1259" i="24"/>
  <c r="C1259" i="24"/>
  <c r="B1260" i="24"/>
  <c r="C1260" i="24"/>
  <c r="B1261" i="24"/>
  <c r="C1261" i="24"/>
  <c r="B1262" i="24"/>
  <c r="C1262" i="24"/>
  <c r="B1263" i="24"/>
  <c r="C1263" i="24"/>
  <c r="B1264" i="24"/>
  <c r="C1264" i="24"/>
  <c r="B1265" i="24"/>
  <c r="C1265" i="24"/>
  <c r="B1266" i="24"/>
  <c r="C1266" i="24"/>
  <c r="B1267" i="24"/>
  <c r="C1267" i="24"/>
  <c r="B1268" i="24"/>
  <c r="C1268" i="24"/>
  <c r="B1269" i="24"/>
  <c r="C1269" i="24"/>
  <c r="B1270" i="24"/>
  <c r="C1270" i="24"/>
  <c r="B1271" i="24"/>
  <c r="C1271" i="24"/>
  <c r="B1272" i="24"/>
  <c r="C1272" i="24"/>
  <c r="B1273" i="24"/>
  <c r="C1273" i="24"/>
  <c r="B1274" i="24"/>
  <c r="C1274" i="24"/>
  <c r="B1275" i="24"/>
  <c r="C1275" i="24"/>
  <c r="B1276" i="24"/>
  <c r="C1276" i="24"/>
  <c r="B1277" i="24"/>
  <c r="C1277" i="24"/>
  <c r="B1278" i="24"/>
  <c r="C1278" i="24"/>
  <c r="B1279" i="24"/>
  <c r="C1279" i="24"/>
  <c r="B1280" i="24"/>
  <c r="C1280" i="24"/>
  <c r="B1281" i="24"/>
  <c r="C1281" i="24"/>
  <c r="B1282" i="24"/>
  <c r="C1282" i="24"/>
  <c r="B1283" i="24"/>
  <c r="C1283" i="24"/>
  <c r="B1284" i="24"/>
  <c r="C1284" i="24"/>
  <c r="B1285" i="24"/>
  <c r="C1285" i="24"/>
  <c r="B1286" i="24"/>
  <c r="C1286" i="24"/>
  <c r="B1287" i="24"/>
  <c r="C1287" i="24"/>
  <c r="B1288" i="24"/>
  <c r="C1288" i="24"/>
  <c r="B1289" i="24"/>
  <c r="C1289" i="24"/>
  <c r="B1290" i="24"/>
  <c r="C1290" i="24"/>
  <c r="B1291" i="24"/>
  <c r="C1291" i="24"/>
  <c r="B1292" i="24"/>
  <c r="C1292" i="24"/>
  <c r="B1293" i="24"/>
  <c r="C1293" i="24"/>
  <c r="B1294" i="24"/>
  <c r="C1294" i="24"/>
  <c r="B1295" i="24"/>
  <c r="C1295" i="24"/>
  <c r="B1296" i="24"/>
  <c r="C1296" i="24"/>
  <c r="B1297" i="24"/>
  <c r="C1297" i="24"/>
  <c r="B1298" i="24"/>
  <c r="C1298" i="24"/>
  <c r="B1299" i="24"/>
  <c r="C1299" i="24"/>
  <c r="B1300" i="24"/>
  <c r="C1300" i="24"/>
  <c r="B1301" i="24"/>
  <c r="C1301" i="24"/>
  <c r="B1302" i="24"/>
  <c r="C1302" i="24"/>
  <c r="B1303" i="24"/>
  <c r="C1303" i="24"/>
  <c r="B1304" i="24"/>
  <c r="C1304" i="24"/>
  <c r="B1305" i="24"/>
  <c r="C1305" i="24"/>
  <c r="B1306" i="24"/>
  <c r="C1306" i="24"/>
  <c r="B1307" i="24"/>
  <c r="C1307" i="24"/>
  <c r="B1308" i="24"/>
  <c r="C1308" i="24"/>
  <c r="B1309" i="24"/>
  <c r="C1309" i="24"/>
  <c r="B1310" i="24"/>
  <c r="C1310" i="24"/>
  <c r="B1311" i="24"/>
  <c r="C1311" i="24"/>
  <c r="B1312" i="24"/>
  <c r="C1312" i="24"/>
  <c r="B1313" i="24"/>
  <c r="C1313" i="24"/>
  <c r="B1314" i="24"/>
  <c r="C1314" i="24"/>
  <c r="B1315" i="24"/>
  <c r="C1315" i="24"/>
  <c r="B1316" i="24"/>
  <c r="C1316" i="24"/>
  <c r="B1317" i="24"/>
  <c r="C1317" i="24"/>
  <c r="B1318" i="24"/>
  <c r="C1318" i="24"/>
  <c r="B1319" i="24"/>
  <c r="C1319" i="24"/>
  <c r="B1320" i="24"/>
  <c r="C1320" i="24"/>
  <c r="B1321" i="24"/>
  <c r="C1321" i="24"/>
  <c r="B1322" i="24"/>
  <c r="C1322" i="24"/>
  <c r="B1323" i="24"/>
  <c r="C1323" i="24"/>
  <c r="B1324" i="24"/>
  <c r="C1324" i="24"/>
  <c r="B1325" i="24"/>
  <c r="C1325" i="24"/>
  <c r="B1326" i="24"/>
  <c r="C1326" i="24"/>
  <c r="B1327" i="24"/>
  <c r="C1327" i="24"/>
  <c r="B1328" i="24"/>
  <c r="C1328" i="24"/>
  <c r="B1329" i="24"/>
  <c r="C1329" i="24"/>
  <c r="B1330" i="24"/>
  <c r="C1330" i="24"/>
  <c r="B1331" i="24"/>
  <c r="C1331" i="24"/>
  <c r="B1332" i="24"/>
  <c r="C1332" i="24"/>
  <c r="B1333" i="24"/>
  <c r="C1333" i="24"/>
  <c r="B1334" i="24"/>
  <c r="C1334" i="24"/>
  <c r="B1335" i="24"/>
  <c r="C1335" i="24"/>
  <c r="B1336" i="24"/>
  <c r="C1336" i="24"/>
  <c r="B1337" i="24"/>
  <c r="C1337" i="24"/>
  <c r="B1338" i="24"/>
  <c r="C1338" i="24"/>
  <c r="B1339" i="24"/>
  <c r="C1339" i="24"/>
  <c r="B1340" i="24"/>
  <c r="C1340" i="24"/>
  <c r="B1341" i="24"/>
  <c r="C1341" i="24"/>
  <c r="B1342" i="24"/>
  <c r="C1342" i="24"/>
  <c r="B1343" i="24"/>
  <c r="C1343" i="24"/>
  <c r="B1344" i="24"/>
  <c r="C1344" i="24"/>
  <c r="B1345" i="24"/>
  <c r="C1345" i="24"/>
  <c r="B1346" i="24"/>
  <c r="C1346" i="24"/>
  <c r="B1347" i="24"/>
  <c r="C1347" i="24"/>
  <c r="B1348" i="24"/>
  <c r="C1348" i="24"/>
  <c r="B1349" i="24"/>
  <c r="C1349" i="24"/>
  <c r="B1350" i="24"/>
  <c r="C1350" i="24"/>
  <c r="B1351" i="24"/>
  <c r="C1351" i="24"/>
  <c r="B1352" i="24"/>
  <c r="C1352" i="24"/>
  <c r="B1353" i="24"/>
  <c r="C1353" i="24"/>
  <c r="B1354" i="24"/>
  <c r="C1354" i="24"/>
  <c r="B1355" i="24"/>
  <c r="C1355" i="24"/>
  <c r="B1356" i="24"/>
  <c r="C1356" i="24"/>
  <c r="B1357" i="24"/>
  <c r="C1357" i="24"/>
  <c r="B1358" i="24"/>
  <c r="C1358" i="24"/>
  <c r="B1359" i="24"/>
  <c r="C1359" i="24"/>
  <c r="B1360" i="24"/>
  <c r="C1360" i="24"/>
  <c r="B1361" i="24"/>
  <c r="C1361" i="24"/>
  <c r="B1362" i="24"/>
  <c r="C1362" i="24"/>
  <c r="B1363" i="24"/>
  <c r="C1363" i="24"/>
  <c r="B1364" i="24"/>
  <c r="C1364" i="24"/>
  <c r="B1365" i="24"/>
  <c r="C1365" i="24"/>
  <c r="B1366" i="24"/>
  <c r="C1366" i="24"/>
  <c r="B1367" i="24"/>
  <c r="C1367" i="24"/>
  <c r="B1368" i="24"/>
  <c r="C1368" i="24"/>
  <c r="B1369" i="24"/>
  <c r="C1369" i="24"/>
  <c r="B1370" i="24"/>
  <c r="C1370" i="24"/>
  <c r="B1371" i="24"/>
  <c r="C1371" i="24"/>
  <c r="B1372" i="24"/>
  <c r="C1372" i="24"/>
  <c r="B1373" i="24"/>
  <c r="C1373" i="24"/>
  <c r="B1374" i="24"/>
  <c r="C1374" i="24"/>
  <c r="B1375" i="24"/>
  <c r="C1375" i="24"/>
  <c r="B1376" i="24"/>
  <c r="C1376" i="24"/>
  <c r="B1377" i="24"/>
  <c r="C1377" i="24"/>
  <c r="B1378" i="24"/>
  <c r="C1378" i="24"/>
  <c r="B1379" i="24"/>
  <c r="C1379" i="24"/>
  <c r="B1380" i="24"/>
  <c r="C1380" i="24"/>
  <c r="B1381" i="24"/>
  <c r="C1381" i="24"/>
  <c r="B1382" i="24"/>
  <c r="C1382" i="24"/>
  <c r="B1383" i="24"/>
  <c r="C1383" i="24"/>
  <c r="B1384" i="24"/>
  <c r="C1384" i="24"/>
  <c r="B1385" i="24"/>
  <c r="C1385" i="24"/>
  <c r="B1386" i="24"/>
  <c r="C1386" i="24"/>
  <c r="B1387" i="24"/>
  <c r="C1387" i="24"/>
  <c r="B1388" i="24"/>
  <c r="C1388" i="24"/>
  <c r="B1389" i="24"/>
  <c r="C1389" i="24"/>
  <c r="B1390" i="24"/>
  <c r="C1390" i="24"/>
  <c r="B1391" i="24"/>
  <c r="C1391" i="24"/>
  <c r="B1392" i="24"/>
  <c r="C1392" i="24"/>
  <c r="B1393" i="24"/>
  <c r="C1393" i="24"/>
  <c r="B1394" i="24"/>
  <c r="C1394" i="24"/>
  <c r="B1395" i="24"/>
  <c r="C1395" i="24"/>
  <c r="B1396" i="24"/>
  <c r="C1396" i="24"/>
  <c r="B1397" i="24"/>
  <c r="C1397" i="24"/>
  <c r="B1398" i="24"/>
  <c r="C1398" i="24"/>
  <c r="B1399" i="24"/>
  <c r="C1399" i="24"/>
  <c r="B1400" i="24"/>
  <c r="C1400" i="24"/>
  <c r="B1401" i="24"/>
  <c r="C1401" i="24"/>
  <c r="B1402" i="24"/>
  <c r="C1402" i="24"/>
  <c r="B1403" i="24"/>
  <c r="C1403" i="24"/>
  <c r="B1404" i="24"/>
  <c r="C1404" i="24"/>
  <c r="B1405" i="24"/>
  <c r="C1405" i="24"/>
  <c r="B1406" i="24"/>
  <c r="C1406" i="24"/>
  <c r="B1407" i="24"/>
  <c r="C1407" i="24"/>
  <c r="B1408" i="24"/>
  <c r="C1408" i="24"/>
  <c r="B1409" i="24"/>
  <c r="C1409" i="24"/>
  <c r="B1410" i="24"/>
  <c r="C1410" i="24"/>
  <c r="B1411" i="24"/>
  <c r="C1411" i="24"/>
  <c r="B1412" i="24"/>
  <c r="C1412" i="24"/>
  <c r="B1413" i="24"/>
  <c r="C1413" i="24"/>
  <c r="B1414" i="24"/>
  <c r="C1414" i="24"/>
  <c r="C1058" i="24"/>
  <c r="B1058" i="24"/>
  <c r="B1439" i="24" l="1"/>
  <c r="C1439" i="24"/>
  <c r="B1440" i="24"/>
  <c r="C1440" i="24"/>
  <c r="B1441" i="24"/>
  <c r="C1441" i="24"/>
  <c r="B1442" i="24"/>
  <c r="C1442" i="24"/>
  <c r="B1443" i="24"/>
  <c r="C1443" i="24"/>
  <c r="B1444" i="24"/>
  <c r="C1444" i="24"/>
  <c r="B1445" i="24"/>
  <c r="C1445" i="24"/>
  <c r="B1446" i="24"/>
  <c r="C1446" i="24"/>
  <c r="B1447" i="24"/>
  <c r="C1447" i="24"/>
  <c r="B1448" i="24"/>
  <c r="C1448" i="24"/>
  <c r="B1449" i="24"/>
  <c r="C1449" i="24"/>
  <c r="B1450" i="24"/>
  <c r="C1450" i="24"/>
  <c r="B1451" i="24"/>
  <c r="C1451" i="24"/>
  <c r="B1452" i="24"/>
  <c r="C1452" i="24"/>
  <c r="B1453" i="24"/>
  <c r="C1453" i="24"/>
  <c r="B1454" i="24"/>
  <c r="C1454" i="24"/>
  <c r="B1455" i="24"/>
  <c r="C1455" i="24"/>
  <c r="B1456" i="24"/>
  <c r="C1456" i="24"/>
  <c r="B1457" i="24"/>
  <c r="C1457" i="24"/>
  <c r="B1458" i="24"/>
  <c r="C1458" i="24"/>
  <c r="B1459" i="24"/>
  <c r="C1459" i="24"/>
  <c r="B1460" i="24"/>
  <c r="C1460" i="24"/>
  <c r="B1461" i="24"/>
  <c r="C1461" i="24"/>
  <c r="B1462" i="24"/>
  <c r="C1462" i="24"/>
  <c r="B1463" i="24"/>
  <c r="C1463" i="24"/>
  <c r="B1464" i="24"/>
  <c r="C1464" i="24"/>
  <c r="B1465" i="24"/>
  <c r="C1465" i="24"/>
  <c r="B1466" i="24"/>
  <c r="C1466" i="24"/>
  <c r="B1467" i="24"/>
  <c r="C1467" i="24"/>
  <c r="B1468" i="24"/>
  <c r="C1468" i="24"/>
  <c r="B1469" i="24"/>
  <c r="C1469" i="24"/>
  <c r="B1470" i="24"/>
  <c r="C1470" i="24"/>
  <c r="B1471" i="24"/>
  <c r="C1471" i="24"/>
  <c r="B1472" i="24"/>
  <c r="C1472" i="24"/>
  <c r="B1473" i="24"/>
  <c r="C1473" i="24"/>
  <c r="B1474" i="24"/>
  <c r="C1474" i="24"/>
  <c r="B1475" i="24"/>
  <c r="C1475" i="24"/>
  <c r="B1476" i="24"/>
  <c r="C1476" i="24"/>
  <c r="B1477" i="24"/>
  <c r="C1477" i="24"/>
  <c r="B1478" i="24"/>
  <c r="C1478" i="24"/>
  <c r="B1479" i="24"/>
  <c r="C1479" i="24"/>
  <c r="B1480" i="24"/>
  <c r="C1480" i="24"/>
  <c r="B1481" i="24"/>
  <c r="C1481" i="24"/>
  <c r="B1482" i="24"/>
  <c r="C1482" i="24"/>
  <c r="B1483" i="24"/>
  <c r="C1483" i="24"/>
  <c r="B1484" i="24"/>
  <c r="C1484" i="24"/>
  <c r="B1485" i="24"/>
  <c r="C1485" i="24"/>
  <c r="B1486" i="24"/>
  <c r="C1486" i="24"/>
  <c r="B1487" i="24"/>
  <c r="C1487" i="24"/>
  <c r="B1488" i="24"/>
  <c r="C1488" i="24"/>
  <c r="B1489" i="24"/>
  <c r="C1489" i="24"/>
  <c r="B1490" i="24"/>
  <c r="C1490" i="24"/>
  <c r="B1491" i="24"/>
  <c r="C1491" i="24"/>
  <c r="B1492" i="24"/>
  <c r="C1492" i="24"/>
  <c r="B1493" i="24"/>
  <c r="C1493" i="24"/>
  <c r="B1494" i="24"/>
  <c r="C1494" i="24"/>
  <c r="B1495" i="24"/>
  <c r="C1495" i="24"/>
  <c r="B1496" i="24"/>
  <c r="C1496" i="24"/>
  <c r="B1497" i="24"/>
  <c r="C1497" i="24"/>
  <c r="B1498" i="24"/>
  <c r="C1498" i="24"/>
  <c r="B1499" i="24"/>
  <c r="C1499" i="24"/>
  <c r="B1500" i="24"/>
  <c r="C1500" i="24"/>
  <c r="B1501" i="24"/>
  <c r="C1501" i="24"/>
  <c r="B1502" i="24"/>
  <c r="C1502" i="24"/>
  <c r="B1503" i="24"/>
  <c r="C1503" i="24"/>
  <c r="B1504" i="24"/>
  <c r="C1504" i="24"/>
  <c r="B1505" i="24"/>
  <c r="C1505" i="24"/>
  <c r="B1506" i="24"/>
  <c r="C1506" i="24"/>
  <c r="B1507" i="24"/>
  <c r="C1507" i="24"/>
  <c r="B1508" i="24"/>
  <c r="C1508" i="24"/>
  <c r="B1509" i="24"/>
  <c r="C1509" i="24"/>
  <c r="B1510" i="24"/>
  <c r="C1510" i="24"/>
  <c r="B1511" i="24"/>
  <c r="C1511" i="24"/>
  <c r="B1512" i="24"/>
  <c r="C1512" i="24"/>
  <c r="B1513" i="24"/>
  <c r="C1513" i="24"/>
  <c r="B1514" i="24"/>
  <c r="C1514" i="24"/>
  <c r="B1515" i="24"/>
  <c r="C1515" i="24"/>
  <c r="B1516" i="24"/>
  <c r="C1516" i="24"/>
  <c r="B1517" i="24"/>
  <c r="C1517" i="24"/>
  <c r="B1518" i="24"/>
  <c r="C1518" i="24"/>
  <c r="B1519" i="24"/>
  <c r="C1519" i="24"/>
  <c r="B1520" i="24"/>
  <c r="C1520" i="24"/>
  <c r="B1521" i="24"/>
  <c r="C1521" i="24"/>
  <c r="B1522" i="24"/>
  <c r="C1522" i="24"/>
  <c r="B1523" i="24"/>
  <c r="C1523" i="24"/>
  <c r="B1524" i="24"/>
  <c r="C1524" i="24"/>
  <c r="B1525" i="24"/>
  <c r="C1525" i="24"/>
  <c r="B1526" i="24"/>
  <c r="C1526" i="24"/>
  <c r="B1527" i="24"/>
  <c r="C1527" i="24"/>
  <c r="B1528" i="24"/>
  <c r="C1528" i="24"/>
  <c r="B1529" i="24"/>
  <c r="C1529" i="24"/>
  <c r="B1530" i="24"/>
  <c r="C1530" i="24"/>
  <c r="B1531" i="24"/>
  <c r="C1531" i="24"/>
  <c r="B1532" i="24"/>
  <c r="C1532" i="24"/>
  <c r="B1533" i="24"/>
  <c r="C1533" i="24"/>
  <c r="B1534" i="24"/>
  <c r="C1534" i="24"/>
  <c r="B1535" i="24"/>
  <c r="C1535" i="24"/>
  <c r="B1536" i="24"/>
  <c r="C1536" i="24"/>
  <c r="B1537" i="24"/>
  <c r="C1537" i="24"/>
  <c r="B1538" i="24"/>
  <c r="C1538" i="24"/>
  <c r="B1539" i="24"/>
  <c r="C1539" i="24"/>
  <c r="B1540" i="24"/>
  <c r="C1540" i="24"/>
  <c r="B1541" i="24"/>
  <c r="C1541" i="24"/>
  <c r="B1542" i="24"/>
  <c r="C1542" i="24"/>
  <c r="B1543" i="24"/>
  <c r="C1543" i="24"/>
  <c r="B1544" i="24"/>
  <c r="C1544" i="24"/>
  <c r="B1545" i="24"/>
  <c r="C1545" i="24"/>
  <c r="B1546" i="24"/>
  <c r="C1546" i="24"/>
  <c r="B1547" i="24"/>
  <c r="C1547" i="24"/>
  <c r="B1548" i="24"/>
  <c r="C1548" i="24"/>
  <c r="B1549" i="24"/>
  <c r="C1549" i="24"/>
  <c r="B1550" i="24"/>
  <c r="C1550" i="24"/>
  <c r="B918" i="24"/>
  <c r="C1030" i="24"/>
  <c r="B1030" i="24"/>
  <c r="C1029" i="24"/>
  <c r="B1029" i="24"/>
  <c r="C1028" i="24"/>
  <c r="B1028" i="24"/>
  <c r="C1027" i="24"/>
  <c r="B1027" i="24"/>
  <c r="C1026" i="24"/>
  <c r="B1026" i="24"/>
  <c r="C1025" i="24"/>
  <c r="B1025" i="24"/>
  <c r="C1024" i="24"/>
  <c r="B1024" i="24"/>
  <c r="C1023" i="24"/>
  <c r="B1023" i="24"/>
  <c r="C1022" i="24"/>
  <c r="B1022" i="24"/>
  <c r="C1021" i="24"/>
  <c r="B1021" i="24"/>
  <c r="C1020" i="24"/>
  <c r="B1020" i="24"/>
  <c r="C1019" i="24"/>
  <c r="B1019" i="24"/>
  <c r="C1018" i="24"/>
  <c r="B1018" i="24"/>
  <c r="C1017" i="24"/>
  <c r="B1017" i="24"/>
  <c r="C1016" i="24"/>
  <c r="B1016" i="24"/>
  <c r="C1015" i="24"/>
  <c r="B1015" i="24"/>
  <c r="C1014" i="24"/>
  <c r="B1014" i="24"/>
  <c r="C1013" i="24"/>
  <c r="B1013" i="24"/>
  <c r="C1012" i="24"/>
  <c r="B1012" i="24"/>
  <c r="C1011" i="24"/>
  <c r="B1011" i="24"/>
  <c r="C1010" i="24"/>
  <c r="B1010" i="24"/>
  <c r="C1009" i="24"/>
  <c r="B1009" i="24"/>
  <c r="C1008" i="24"/>
  <c r="B1008" i="24"/>
  <c r="C1007" i="24"/>
  <c r="B1007" i="24"/>
  <c r="C1006" i="24"/>
  <c r="B1006" i="24"/>
  <c r="C1005" i="24"/>
  <c r="B1005" i="24"/>
  <c r="C1004" i="24"/>
  <c r="B1004" i="24"/>
  <c r="C1003" i="24"/>
  <c r="B1003" i="24"/>
  <c r="C1002" i="24"/>
  <c r="B1002" i="24"/>
  <c r="C1001" i="24"/>
  <c r="B1001" i="24"/>
  <c r="C1000" i="24"/>
  <c r="B1000" i="24"/>
  <c r="C999" i="24"/>
  <c r="B999" i="24"/>
  <c r="C998" i="24"/>
  <c r="B998" i="24"/>
  <c r="C997" i="24"/>
  <c r="B997" i="24"/>
  <c r="C996" i="24"/>
  <c r="B996" i="24"/>
  <c r="C995" i="24"/>
  <c r="B995" i="24"/>
  <c r="C994" i="24"/>
  <c r="B994" i="24"/>
  <c r="C993" i="24"/>
  <c r="B993" i="24"/>
  <c r="C992" i="24"/>
  <c r="B992" i="24"/>
  <c r="C991" i="24"/>
  <c r="B991" i="24"/>
  <c r="C990" i="24"/>
  <c r="B990" i="24"/>
  <c r="C989" i="24"/>
  <c r="B989" i="24"/>
  <c r="C988" i="24"/>
  <c r="B988" i="24"/>
  <c r="C987" i="24"/>
  <c r="B987" i="24"/>
  <c r="C986" i="24"/>
  <c r="B986" i="24"/>
  <c r="C985" i="24"/>
  <c r="B985" i="24"/>
  <c r="C984" i="24"/>
  <c r="B984" i="24"/>
  <c r="C983" i="24"/>
  <c r="B983" i="24"/>
  <c r="C982" i="24"/>
  <c r="B982" i="24"/>
  <c r="C981" i="24"/>
  <c r="B981" i="24"/>
  <c r="C980" i="24"/>
  <c r="B980" i="24"/>
  <c r="C979" i="24"/>
  <c r="B979" i="24"/>
  <c r="C978" i="24"/>
  <c r="B978" i="24"/>
  <c r="C977" i="24"/>
  <c r="B977" i="24"/>
  <c r="C976" i="24"/>
  <c r="B976" i="24"/>
  <c r="C975" i="24"/>
  <c r="B975" i="24"/>
  <c r="C974" i="24"/>
  <c r="B974" i="24"/>
  <c r="C973" i="24"/>
  <c r="B973" i="24"/>
  <c r="C972" i="24"/>
  <c r="B972" i="24"/>
  <c r="C971" i="24"/>
  <c r="B971" i="24"/>
  <c r="C970" i="24"/>
  <c r="B970" i="24"/>
  <c r="C969" i="24"/>
  <c r="B969" i="24"/>
  <c r="C968" i="24"/>
  <c r="B968" i="24"/>
  <c r="C967" i="24"/>
  <c r="B967" i="24"/>
  <c r="C966" i="24"/>
  <c r="B966" i="24"/>
  <c r="C965" i="24"/>
  <c r="B965" i="24"/>
  <c r="C964" i="24"/>
  <c r="B964" i="24"/>
  <c r="C963" i="24"/>
  <c r="B963" i="24"/>
  <c r="C962" i="24"/>
  <c r="B962" i="24"/>
  <c r="C961" i="24"/>
  <c r="B961" i="24"/>
  <c r="C960" i="24"/>
  <c r="B960" i="24"/>
  <c r="C959" i="24"/>
  <c r="B959" i="24"/>
  <c r="C958" i="24"/>
  <c r="B958" i="24"/>
  <c r="C957" i="24"/>
  <c r="B957" i="24"/>
  <c r="C956" i="24"/>
  <c r="B956" i="24"/>
  <c r="C955" i="24"/>
  <c r="B955" i="24"/>
  <c r="C954" i="24"/>
  <c r="B954" i="24"/>
  <c r="C953" i="24"/>
  <c r="B953" i="24"/>
  <c r="C952" i="24"/>
  <c r="B952" i="24"/>
  <c r="C951" i="24"/>
  <c r="B951" i="24"/>
  <c r="C950" i="24"/>
  <c r="B950" i="24"/>
  <c r="C949" i="24"/>
  <c r="B949" i="24"/>
  <c r="C948" i="24"/>
  <c r="B948" i="24"/>
  <c r="C947" i="24"/>
  <c r="B947" i="24"/>
  <c r="C946" i="24"/>
  <c r="B946" i="24"/>
  <c r="C945" i="24"/>
  <c r="B945" i="24"/>
  <c r="C944" i="24"/>
  <c r="B944" i="24"/>
  <c r="C943" i="24"/>
  <c r="B943" i="24"/>
  <c r="C942" i="24"/>
  <c r="B942" i="24"/>
  <c r="C941" i="24"/>
  <c r="B941" i="24"/>
  <c r="C940" i="24"/>
  <c r="B940" i="24"/>
  <c r="C939" i="24"/>
  <c r="B939" i="24"/>
  <c r="C938" i="24"/>
  <c r="B938" i="24"/>
  <c r="C937" i="24"/>
  <c r="B937" i="24"/>
  <c r="C936" i="24"/>
  <c r="B936" i="24"/>
  <c r="C935" i="24"/>
  <c r="B935" i="24"/>
  <c r="C934" i="24"/>
  <c r="B934" i="24"/>
  <c r="C933" i="24"/>
  <c r="B933" i="24"/>
  <c r="C932" i="24"/>
  <c r="B932" i="24"/>
  <c r="C931" i="24"/>
  <c r="B931" i="24"/>
  <c r="C930" i="24"/>
  <c r="B930" i="24"/>
  <c r="C929" i="24"/>
  <c r="B929" i="24"/>
  <c r="C928" i="24"/>
  <c r="B928" i="24"/>
  <c r="C927" i="24"/>
  <c r="B927" i="24"/>
  <c r="C926" i="24"/>
  <c r="B926" i="24"/>
  <c r="C925" i="24"/>
  <c r="B925" i="24"/>
  <c r="C924" i="24"/>
  <c r="B924" i="24"/>
  <c r="C923" i="24"/>
  <c r="B923" i="24"/>
  <c r="C922" i="24"/>
  <c r="B922" i="24"/>
  <c r="C921" i="24"/>
  <c r="B921" i="24"/>
  <c r="C920" i="24"/>
  <c r="B920" i="24"/>
  <c r="C919" i="24"/>
  <c r="B919" i="24"/>
  <c r="C918" i="24"/>
  <c r="B5" i="24"/>
  <c r="C5" i="24"/>
  <c r="B6" i="24"/>
  <c r="C6" i="24"/>
  <c r="B7" i="24"/>
  <c r="C7" i="24"/>
  <c r="B8" i="24"/>
  <c r="C8" i="24"/>
  <c r="B9" i="24"/>
  <c r="C9" i="24"/>
  <c r="B10" i="24"/>
  <c r="C10" i="24"/>
  <c r="B11" i="24"/>
  <c r="C11" i="24"/>
  <c r="B12" i="24"/>
  <c r="C12" i="24"/>
  <c r="B13" i="24"/>
  <c r="C13" i="24"/>
  <c r="B14" i="24"/>
  <c r="C14" i="24"/>
  <c r="B15" i="24"/>
  <c r="C15" i="24"/>
  <c r="B16" i="24"/>
  <c r="C16" i="24"/>
  <c r="B17" i="24"/>
  <c r="C17" i="24"/>
  <c r="B18" i="24"/>
  <c r="C18" i="24"/>
  <c r="B19" i="24"/>
  <c r="C19" i="24"/>
  <c r="B20" i="24"/>
  <c r="C20" i="24"/>
  <c r="B21" i="24"/>
  <c r="C21" i="24"/>
  <c r="B22" i="24"/>
  <c r="C22" i="24"/>
  <c r="B23" i="24"/>
  <c r="C23" i="24"/>
  <c r="B24" i="24"/>
  <c r="C24" i="24"/>
  <c r="B25" i="24"/>
  <c r="C25" i="24"/>
  <c r="B26" i="24"/>
  <c r="C26" i="24"/>
  <c r="B27" i="24"/>
  <c r="C27" i="24"/>
  <c r="B28" i="24"/>
  <c r="C28" i="24"/>
  <c r="B29" i="24"/>
  <c r="C29" i="24"/>
  <c r="B30" i="24"/>
  <c r="C30" i="24"/>
  <c r="B31" i="24"/>
  <c r="C31" i="24"/>
  <c r="B32" i="24"/>
  <c r="C32" i="24"/>
  <c r="B33" i="24"/>
  <c r="C33" i="24"/>
  <c r="B34" i="24"/>
  <c r="C34" i="24"/>
  <c r="B35" i="24"/>
  <c r="C35" i="24"/>
  <c r="B36" i="24"/>
  <c r="C36" i="24"/>
  <c r="B37" i="24"/>
  <c r="C37" i="24"/>
  <c r="B38" i="24"/>
  <c r="C38" i="24"/>
  <c r="B39" i="24"/>
  <c r="C39" i="24"/>
  <c r="B40" i="24"/>
  <c r="C40" i="24"/>
  <c r="B41" i="24"/>
  <c r="C41" i="24"/>
  <c r="B42" i="24"/>
  <c r="C42" i="24"/>
  <c r="B43" i="24"/>
  <c r="C43" i="24"/>
  <c r="B44" i="24"/>
  <c r="C44" i="24"/>
  <c r="B45" i="24"/>
  <c r="C45" i="24"/>
  <c r="B46" i="24"/>
  <c r="C46" i="24"/>
  <c r="B47" i="24"/>
  <c r="C47" i="24"/>
  <c r="B48" i="24"/>
  <c r="C48" i="24"/>
  <c r="B49" i="24"/>
  <c r="C49" i="24"/>
  <c r="B50" i="24"/>
  <c r="C50" i="24"/>
  <c r="B51" i="24"/>
  <c r="C51" i="24"/>
  <c r="B52" i="24"/>
  <c r="C52" i="24"/>
  <c r="B53" i="24"/>
  <c r="C53" i="24"/>
  <c r="B54" i="24"/>
  <c r="C54" i="24"/>
  <c r="B55" i="24"/>
  <c r="C55" i="24"/>
  <c r="B56" i="24"/>
  <c r="C56" i="24"/>
  <c r="B57" i="24"/>
  <c r="C57" i="24"/>
  <c r="B58" i="24"/>
  <c r="C58" i="24"/>
  <c r="B59" i="24"/>
  <c r="C59" i="24"/>
  <c r="B60" i="24"/>
  <c r="C60" i="24"/>
  <c r="B61" i="24"/>
  <c r="C61" i="24"/>
  <c r="B62" i="24"/>
  <c r="C62" i="24"/>
  <c r="B63" i="24"/>
  <c r="C63" i="24"/>
  <c r="B64" i="24"/>
  <c r="C64" i="24"/>
  <c r="B65" i="24"/>
  <c r="C65" i="24"/>
  <c r="B66" i="24"/>
  <c r="C66" i="24"/>
  <c r="B67" i="24"/>
  <c r="C67" i="24"/>
  <c r="B68" i="24"/>
  <c r="C68" i="24"/>
  <c r="B69" i="24"/>
  <c r="C69" i="24"/>
  <c r="B70" i="24"/>
  <c r="C70" i="24"/>
  <c r="B71" i="24"/>
  <c r="C71" i="24"/>
  <c r="B72" i="24"/>
  <c r="C72" i="24"/>
  <c r="B73" i="24"/>
  <c r="C73" i="24"/>
  <c r="B74" i="24"/>
  <c r="C74" i="24"/>
  <c r="B75" i="24"/>
  <c r="C75" i="24"/>
  <c r="B76" i="24"/>
  <c r="C76" i="24"/>
  <c r="B77" i="24"/>
  <c r="C77" i="24"/>
  <c r="B78" i="24"/>
  <c r="C78" i="24"/>
  <c r="B79" i="24"/>
  <c r="C79" i="24"/>
  <c r="B80" i="24"/>
  <c r="C80" i="24"/>
  <c r="B81" i="24"/>
  <c r="C81" i="24"/>
  <c r="B82" i="24"/>
  <c r="C82" i="24"/>
  <c r="B83" i="24"/>
  <c r="C83" i="24"/>
  <c r="B84" i="24"/>
  <c r="C84" i="24"/>
  <c r="B85" i="24"/>
  <c r="C85" i="24"/>
  <c r="B86" i="24"/>
  <c r="C86" i="24"/>
  <c r="B87" i="24"/>
  <c r="C87" i="24"/>
  <c r="B88" i="24"/>
  <c r="C88" i="24"/>
  <c r="B89" i="24"/>
  <c r="C89" i="24"/>
  <c r="B90" i="24"/>
  <c r="C90" i="24"/>
  <c r="B91" i="24"/>
  <c r="C91" i="24"/>
  <c r="B92" i="24"/>
  <c r="C92" i="24"/>
  <c r="B93" i="24"/>
  <c r="C93" i="24"/>
  <c r="B94" i="24"/>
  <c r="C94" i="24"/>
  <c r="B95" i="24"/>
  <c r="C95" i="24"/>
  <c r="B96" i="24"/>
  <c r="C96" i="24"/>
  <c r="B97" i="24"/>
  <c r="C97" i="24"/>
  <c r="B98" i="24"/>
  <c r="C98" i="24"/>
  <c r="B99" i="24"/>
  <c r="C99" i="24"/>
  <c r="B100" i="24"/>
  <c r="C100" i="24"/>
  <c r="B101" i="24"/>
  <c r="C101" i="24"/>
  <c r="B102" i="24"/>
  <c r="C102" i="24"/>
  <c r="B103" i="24"/>
  <c r="C103" i="24"/>
  <c r="B104" i="24"/>
  <c r="C104" i="24"/>
  <c r="B105" i="24"/>
  <c r="C105" i="24"/>
  <c r="B106" i="24"/>
  <c r="C106" i="24"/>
  <c r="B107" i="24"/>
  <c r="C107" i="24"/>
  <c r="B108" i="24"/>
  <c r="C108" i="24"/>
  <c r="B109" i="24"/>
  <c r="C109" i="24"/>
  <c r="B110" i="24"/>
  <c r="C110" i="24"/>
  <c r="B111" i="24"/>
  <c r="C111" i="24"/>
  <c r="B112" i="24"/>
  <c r="C112" i="24"/>
  <c r="B113" i="24"/>
  <c r="C113" i="24"/>
  <c r="B114" i="24"/>
  <c r="C114" i="24"/>
  <c r="B115" i="24"/>
  <c r="C115" i="24"/>
  <c r="B116" i="24"/>
  <c r="C116" i="24"/>
  <c r="B117" i="24"/>
  <c r="C117" i="24"/>
  <c r="B118" i="24"/>
  <c r="C118" i="24"/>
  <c r="B119" i="24"/>
  <c r="C119" i="24"/>
  <c r="B120" i="24"/>
  <c r="C120" i="24"/>
  <c r="B121" i="24"/>
  <c r="C121" i="24"/>
  <c r="B122" i="24"/>
  <c r="C122" i="24"/>
  <c r="B123" i="24"/>
  <c r="C123" i="24"/>
  <c r="B124" i="24"/>
  <c r="C124" i="24"/>
  <c r="B125" i="24"/>
  <c r="C125" i="24"/>
  <c r="B126" i="24"/>
  <c r="C126" i="24"/>
  <c r="B127" i="24"/>
  <c r="C127" i="24"/>
  <c r="B128" i="24"/>
  <c r="C128" i="24"/>
  <c r="B129" i="24"/>
  <c r="C129" i="24"/>
  <c r="B130" i="24"/>
  <c r="C130" i="24"/>
  <c r="B131" i="24"/>
  <c r="C131" i="24"/>
  <c r="B132" i="24"/>
  <c r="C132" i="24"/>
  <c r="B133" i="24"/>
  <c r="C133" i="24"/>
  <c r="B134" i="24"/>
  <c r="C134" i="24"/>
  <c r="B135" i="24"/>
  <c r="C135" i="24"/>
  <c r="B136" i="24"/>
  <c r="C136" i="24"/>
  <c r="B137" i="24"/>
  <c r="C137" i="24"/>
  <c r="B138" i="24"/>
  <c r="C138" i="24"/>
  <c r="B139" i="24"/>
  <c r="C139" i="24"/>
  <c r="B140" i="24"/>
  <c r="C140" i="24"/>
  <c r="B141" i="24"/>
  <c r="C141" i="24"/>
  <c r="B142" i="24"/>
  <c r="C142" i="24"/>
  <c r="B143" i="24"/>
  <c r="C143" i="24"/>
  <c r="B144" i="24"/>
  <c r="C144" i="24"/>
  <c r="B145" i="24"/>
  <c r="C145" i="24"/>
  <c r="B146" i="24"/>
  <c r="C146" i="24"/>
  <c r="B147" i="24"/>
  <c r="C147" i="24"/>
  <c r="B148" i="24"/>
  <c r="C148" i="24"/>
  <c r="B149" i="24"/>
  <c r="C149" i="24"/>
  <c r="B150" i="24"/>
  <c r="C150" i="24"/>
  <c r="B151" i="24"/>
  <c r="C151" i="24"/>
  <c r="B152" i="24"/>
  <c r="C152" i="24"/>
  <c r="B153" i="24"/>
  <c r="C153" i="24"/>
  <c r="B154" i="24"/>
  <c r="C154" i="24"/>
  <c r="B155" i="24"/>
  <c r="C155" i="24"/>
  <c r="B156" i="24"/>
  <c r="C156" i="24"/>
  <c r="B157" i="24"/>
  <c r="C157" i="24"/>
  <c r="B158" i="24"/>
  <c r="C158" i="24"/>
  <c r="B159" i="24"/>
  <c r="C159" i="24"/>
  <c r="B160" i="24"/>
  <c r="C160" i="24"/>
  <c r="B161" i="24"/>
  <c r="C161" i="24"/>
  <c r="B162" i="24"/>
  <c r="C162" i="24"/>
  <c r="B163" i="24"/>
  <c r="C163" i="24"/>
  <c r="B164" i="24"/>
  <c r="C164" i="24"/>
  <c r="B165" i="24"/>
  <c r="C165" i="24"/>
  <c r="B166" i="24"/>
  <c r="C166" i="24"/>
  <c r="B167" i="24"/>
  <c r="C167" i="24"/>
  <c r="B168" i="24"/>
  <c r="C168" i="24"/>
  <c r="B169" i="24"/>
  <c r="C169" i="24"/>
  <c r="B170" i="24"/>
  <c r="C170" i="24"/>
  <c r="B171" i="24"/>
  <c r="C171" i="24"/>
  <c r="B172" i="24"/>
  <c r="C172" i="24"/>
  <c r="B173" i="24"/>
  <c r="C173" i="24"/>
  <c r="B174" i="24"/>
  <c r="C174" i="24"/>
  <c r="B175" i="24"/>
  <c r="C175" i="24"/>
  <c r="B176" i="24"/>
  <c r="C176" i="24"/>
  <c r="B177" i="24"/>
  <c r="C177" i="24"/>
  <c r="B178" i="24"/>
  <c r="C178" i="24"/>
  <c r="B179" i="24"/>
  <c r="C179" i="24"/>
  <c r="B180" i="24"/>
  <c r="C180" i="24"/>
  <c r="B181" i="24"/>
  <c r="C181" i="24"/>
  <c r="B182" i="24"/>
  <c r="C182" i="24"/>
  <c r="B183" i="24"/>
  <c r="C183" i="24"/>
  <c r="B184" i="24"/>
  <c r="C184" i="24"/>
  <c r="B185" i="24"/>
  <c r="C185" i="24"/>
  <c r="B186" i="24"/>
  <c r="C186" i="24"/>
  <c r="B187" i="24"/>
  <c r="C187" i="24"/>
  <c r="B188" i="24"/>
  <c r="C188" i="24"/>
  <c r="B189" i="24"/>
  <c r="C189" i="24"/>
  <c r="B190" i="24"/>
  <c r="C190" i="24"/>
  <c r="B191" i="24"/>
  <c r="C191" i="24"/>
  <c r="B192" i="24"/>
  <c r="C192" i="24"/>
  <c r="B193" i="24"/>
  <c r="C193" i="24"/>
  <c r="B194" i="24"/>
  <c r="C194" i="24"/>
  <c r="B195" i="24"/>
  <c r="C195" i="24"/>
  <c r="B196" i="24"/>
  <c r="C196" i="24"/>
  <c r="B197" i="24"/>
  <c r="C197" i="24"/>
  <c r="B198" i="24"/>
  <c r="C198" i="24"/>
  <c r="B199" i="24"/>
  <c r="C199" i="24"/>
  <c r="B200" i="24"/>
  <c r="C200" i="24"/>
  <c r="B201" i="24"/>
  <c r="C201" i="24"/>
  <c r="B202" i="24"/>
  <c r="C202" i="24"/>
  <c r="B203" i="24"/>
  <c r="C203" i="24"/>
  <c r="B204" i="24"/>
  <c r="C204" i="24"/>
  <c r="B205" i="24"/>
  <c r="C205" i="24"/>
  <c r="B206" i="24"/>
  <c r="C206" i="24"/>
  <c r="B207" i="24"/>
  <c r="C207" i="24"/>
  <c r="B208" i="24"/>
  <c r="C208" i="24"/>
  <c r="B209" i="24"/>
  <c r="C209" i="24"/>
  <c r="B210" i="24"/>
  <c r="C210" i="24"/>
  <c r="B211" i="24"/>
  <c r="C211" i="24"/>
  <c r="B212" i="24"/>
  <c r="C212" i="24"/>
  <c r="B213" i="24"/>
  <c r="C213" i="24"/>
  <c r="B214" i="24"/>
  <c r="C214" i="24"/>
  <c r="B215" i="24"/>
  <c r="C215" i="24"/>
  <c r="B216" i="24"/>
  <c r="C216" i="24"/>
  <c r="B217" i="24"/>
  <c r="C217" i="24"/>
  <c r="B218" i="24"/>
  <c r="C218" i="24"/>
  <c r="B219" i="24"/>
  <c r="C219" i="24"/>
  <c r="B220" i="24"/>
  <c r="C220" i="24"/>
  <c r="B221" i="24"/>
  <c r="C221" i="24"/>
  <c r="B222" i="24"/>
  <c r="C222" i="24"/>
  <c r="B223" i="24"/>
  <c r="C223" i="24"/>
  <c r="B224" i="24"/>
  <c r="C224" i="24"/>
  <c r="B225" i="24"/>
  <c r="C225" i="24"/>
  <c r="B226" i="24"/>
  <c r="C226" i="24"/>
  <c r="B227" i="24"/>
  <c r="C227" i="24"/>
  <c r="B228" i="24"/>
  <c r="C228" i="24"/>
  <c r="B229" i="24"/>
  <c r="C229" i="24"/>
  <c r="B230" i="24"/>
  <c r="C230" i="24"/>
  <c r="B231" i="24"/>
  <c r="C231" i="24"/>
  <c r="B232" i="24"/>
  <c r="C232" i="24"/>
  <c r="B233" i="24"/>
  <c r="C233" i="24"/>
  <c r="B234" i="24"/>
  <c r="C234" i="24"/>
  <c r="B235" i="24"/>
  <c r="C235" i="24"/>
  <c r="B236" i="24"/>
  <c r="C236" i="24"/>
  <c r="B237" i="24"/>
  <c r="C237" i="24"/>
  <c r="B238" i="24"/>
  <c r="C238" i="24"/>
  <c r="B239" i="24"/>
  <c r="C239" i="24"/>
  <c r="B240" i="24"/>
  <c r="C240" i="24"/>
  <c r="B241" i="24"/>
  <c r="C241" i="24"/>
  <c r="B242" i="24"/>
  <c r="C242" i="24"/>
  <c r="B243" i="24"/>
  <c r="C243" i="24"/>
  <c r="B244" i="24"/>
  <c r="C244" i="24"/>
  <c r="B245" i="24"/>
  <c r="C245" i="24"/>
  <c r="B246" i="24"/>
  <c r="C246" i="24"/>
  <c r="B247" i="24"/>
  <c r="C247" i="24"/>
  <c r="B248" i="24"/>
  <c r="C248" i="24"/>
  <c r="B249" i="24"/>
  <c r="C249" i="24"/>
  <c r="B250" i="24"/>
  <c r="C250" i="24"/>
  <c r="B251" i="24"/>
  <c r="C251" i="24"/>
  <c r="B252" i="24"/>
  <c r="C252" i="24"/>
  <c r="B253" i="24"/>
  <c r="C253" i="24"/>
  <c r="B254" i="24"/>
  <c r="C254" i="24"/>
  <c r="B255" i="24"/>
  <c r="C255" i="24"/>
  <c r="B256" i="24"/>
  <c r="C256" i="24"/>
  <c r="B257" i="24"/>
  <c r="C257" i="24"/>
  <c r="B258" i="24"/>
  <c r="C258" i="24"/>
  <c r="B259" i="24"/>
  <c r="C259" i="24"/>
  <c r="B260" i="24"/>
  <c r="C260" i="24"/>
  <c r="B261" i="24"/>
  <c r="C261" i="24"/>
  <c r="B262" i="24"/>
  <c r="C262" i="24"/>
  <c r="B263" i="24"/>
  <c r="C263" i="24"/>
  <c r="B264" i="24"/>
  <c r="C264" i="24"/>
  <c r="B265" i="24"/>
  <c r="C265" i="24"/>
  <c r="B266" i="24"/>
  <c r="C266" i="24"/>
  <c r="B267" i="24"/>
  <c r="C267" i="24"/>
  <c r="B268" i="24"/>
  <c r="C268" i="24"/>
  <c r="B269" i="24"/>
  <c r="C269" i="24"/>
  <c r="B270" i="24"/>
  <c r="C270" i="24"/>
  <c r="B271" i="24"/>
  <c r="C271" i="24"/>
  <c r="B272" i="24"/>
  <c r="C272" i="24"/>
  <c r="B273" i="24"/>
  <c r="C273" i="24"/>
  <c r="B274" i="24"/>
  <c r="C274" i="24"/>
  <c r="B275" i="24"/>
  <c r="C275" i="24"/>
  <c r="B276" i="24"/>
  <c r="C276" i="24"/>
  <c r="B277" i="24"/>
  <c r="C277" i="24"/>
  <c r="B278" i="24"/>
  <c r="C278" i="24"/>
  <c r="B279" i="24"/>
  <c r="C279" i="24"/>
  <c r="B280" i="24"/>
  <c r="C280" i="24"/>
  <c r="B281" i="24"/>
  <c r="C281" i="24"/>
  <c r="B282" i="24"/>
  <c r="C282" i="24"/>
  <c r="B283" i="24"/>
  <c r="C283" i="24"/>
  <c r="B284" i="24"/>
  <c r="C284" i="24"/>
  <c r="B285" i="24"/>
  <c r="C285" i="24"/>
  <c r="B286" i="24"/>
  <c r="C286" i="24"/>
  <c r="B287" i="24"/>
  <c r="C287" i="24"/>
  <c r="B288" i="24"/>
  <c r="C288" i="24"/>
  <c r="B289" i="24"/>
  <c r="C289" i="24"/>
  <c r="B290" i="24"/>
  <c r="C290" i="24"/>
  <c r="B291" i="24"/>
  <c r="C291" i="24"/>
  <c r="B292" i="24"/>
  <c r="C292" i="24"/>
  <c r="B293" i="24"/>
  <c r="C293" i="24"/>
  <c r="B294" i="24"/>
  <c r="C294" i="24"/>
  <c r="B295" i="24"/>
  <c r="C295" i="24"/>
  <c r="B296" i="24"/>
  <c r="C296" i="24"/>
  <c r="B297" i="24"/>
  <c r="C297" i="24"/>
  <c r="B298" i="24"/>
  <c r="C298" i="24"/>
  <c r="B299" i="24"/>
  <c r="C299" i="24"/>
  <c r="B300" i="24"/>
  <c r="C300" i="24"/>
  <c r="B301" i="24"/>
  <c r="C301" i="24"/>
  <c r="B302" i="24"/>
  <c r="C302" i="24"/>
  <c r="B303" i="24"/>
  <c r="C303" i="24"/>
  <c r="B304" i="24"/>
  <c r="C304" i="24"/>
  <c r="B305" i="24"/>
  <c r="C305" i="24"/>
  <c r="B306" i="24"/>
  <c r="C306" i="24"/>
  <c r="B307" i="24"/>
  <c r="C307" i="24"/>
  <c r="B308" i="24"/>
  <c r="C308" i="24"/>
  <c r="B309" i="24"/>
  <c r="C309" i="24"/>
  <c r="B310" i="24"/>
  <c r="C310" i="24"/>
  <c r="B311" i="24"/>
  <c r="C311" i="24"/>
  <c r="B312" i="24"/>
  <c r="C312" i="24"/>
  <c r="B313" i="24"/>
  <c r="C313" i="24"/>
  <c r="B314" i="24"/>
  <c r="C314" i="24"/>
  <c r="B315" i="24"/>
  <c r="C315" i="24"/>
  <c r="B316" i="24"/>
  <c r="C316" i="24"/>
  <c r="B317" i="24"/>
  <c r="C317" i="24"/>
  <c r="B318" i="24"/>
  <c r="C318" i="24"/>
  <c r="B319" i="24"/>
  <c r="C319" i="24"/>
  <c r="B320" i="24"/>
  <c r="C320" i="24"/>
  <c r="B321" i="24"/>
  <c r="C321" i="24"/>
  <c r="B322" i="24"/>
  <c r="C322" i="24"/>
  <c r="B323" i="24"/>
  <c r="C323" i="24"/>
  <c r="B324" i="24"/>
  <c r="C324" i="24"/>
  <c r="B325" i="24"/>
  <c r="C325" i="24"/>
  <c r="B326" i="24"/>
  <c r="C326" i="24"/>
  <c r="B327" i="24"/>
  <c r="C327" i="24"/>
  <c r="B328" i="24"/>
  <c r="C328" i="24"/>
  <c r="B329" i="24"/>
  <c r="C329" i="24"/>
  <c r="B330" i="24"/>
  <c r="C330" i="24"/>
  <c r="B331" i="24"/>
  <c r="C331" i="24"/>
  <c r="B332" i="24"/>
  <c r="C332" i="24"/>
  <c r="B333" i="24"/>
  <c r="C333" i="24"/>
  <c r="B334" i="24"/>
  <c r="C334" i="24"/>
  <c r="B335" i="24"/>
  <c r="C335" i="24"/>
  <c r="B336" i="24"/>
  <c r="C336" i="24"/>
  <c r="B337" i="24"/>
  <c r="C337" i="24"/>
  <c r="B338" i="24"/>
  <c r="C338" i="24"/>
  <c r="B339" i="24"/>
  <c r="C339" i="24"/>
  <c r="B340" i="24"/>
  <c r="C340" i="24"/>
  <c r="B341" i="24"/>
  <c r="C341" i="24"/>
  <c r="B342" i="24"/>
  <c r="C342" i="24"/>
  <c r="B343" i="24"/>
  <c r="C343" i="24"/>
  <c r="B344" i="24"/>
  <c r="C344" i="24"/>
  <c r="B345" i="24"/>
  <c r="C345" i="24"/>
  <c r="B346" i="24"/>
  <c r="C346" i="24"/>
  <c r="B347" i="24"/>
  <c r="C347" i="24"/>
  <c r="B348" i="24"/>
  <c r="C348" i="24"/>
  <c r="B349" i="24"/>
  <c r="C349" i="24"/>
  <c r="B350" i="24"/>
  <c r="C350" i="24"/>
  <c r="B351" i="24"/>
  <c r="C351" i="24"/>
  <c r="B352" i="24"/>
  <c r="C352" i="24"/>
  <c r="B353" i="24"/>
  <c r="C353" i="24"/>
  <c r="B354" i="24"/>
  <c r="C354" i="24"/>
  <c r="B355" i="24"/>
  <c r="C355" i="24"/>
  <c r="B356" i="24"/>
  <c r="C356" i="24"/>
  <c r="B357" i="24"/>
  <c r="C357" i="24"/>
  <c r="B358" i="24"/>
  <c r="C358" i="24"/>
  <c r="B359" i="24"/>
  <c r="C359" i="24"/>
  <c r="B360" i="24"/>
  <c r="C360" i="24"/>
  <c r="B361" i="24"/>
  <c r="C361" i="24"/>
  <c r="B362" i="24"/>
  <c r="C362" i="24"/>
  <c r="B363" i="24"/>
  <c r="C363" i="24"/>
  <c r="B364" i="24"/>
  <c r="C364" i="24"/>
  <c r="B365" i="24"/>
  <c r="C365" i="24"/>
  <c r="B366" i="24"/>
  <c r="C366" i="24"/>
  <c r="B367" i="24"/>
  <c r="C367" i="24"/>
  <c r="B368" i="24"/>
  <c r="C368" i="24"/>
  <c r="B369" i="24"/>
  <c r="C369" i="24"/>
  <c r="B370" i="24"/>
  <c r="C370" i="24"/>
  <c r="B371" i="24"/>
  <c r="C371" i="24"/>
  <c r="B372" i="24"/>
  <c r="C372" i="24"/>
  <c r="B373" i="24"/>
  <c r="C373" i="24"/>
  <c r="B374" i="24"/>
  <c r="C374" i="24"/>
  <c r="B375" i="24"/>
  <c r="C375" i="24"/>
  <c r="B376" i="24"/>
  <c r="C376" i="24"/>
  <c r="B377" i="24"/>
  <c r="C377" i="24"/>
  <c r="B378" i="24"/>
  <c r="C378" i="24"/>
  <c r="B379" i="24"/>
  <c r="C379" i="24"/>
  <c r="B380" i="24"/>
  <c r="C380" i="24"/>
  <c r="B381" i="24"/>
  <c r="C381" i="24"/>
  <c r="B382" i="24"/>
  <c r="C382" i="24"/>
  <c r="B383" i="24"/>
  <c r="C383" i="24"/>
  <c r="B384" i="24"/>
  <c r="C384" i="24"/>
  <c r="B385" i="24"/>
  <c r="C385" i="24"/>
  <c r="B386" i="24"/>
  <c r="C386" i="24"/>
  <c r="B387" i="24"/>
  <c r="C387" i="24"/>
  <c r="B388" i="24"/>
  <c r="C388" i="24"/>
  <c r="B389" i="24"/>
  <c r="C389" i="24"/>
  <c r="B390" i="24"/>
  <c r="C390" i="24"/>
  <c r="B391" i="24"/>
  <c r="C391" i="24"/>
  <c r="B392" i="24"/>
  <c r="C392" i="24"/>
  <c r="B393" i="24"/>
  <c r="C393" i="24"/>
  <c r="B394" i="24"/>
  <c r="C394" i="24"/>
  <c r="B395" i="24"/>
  <c r="C395" i="24"/>
  <c r="B396" i="24"/>
  <c r="C396" i="24"/>
  <c r="B397" i="24"/>
  <c r="C397" i="24"/>
  <c r="B398" i="24"/>
  <c r="C398" i="24"/>
  <c r="B399" i="24"/>
  <c r="C399" i="24"/>
  <c r="B400" i="24"/>
  <c r="C400" i="24"/>
  <c r="B401" i="24"/>
  <c r="C401" i="24"/>
  <c r="B402" i="24"/>
  <c r="C402" i="24"/>
  <c r="B403" i="24"/>
  <c r="C403" i="24"/>
  <c r="B404" i="24"/>
  <c r="C404" i="24"/>
  <c r="B405" i="24"/>
  <c r="C405" i="24"/>
  <c r="B406" i="24"/>
  <c r="C406" i="24"/>
  <c r="B407" i="24"/>
  <c r="C407" i="24"/>
  <c r="B408" i="24"/>
  <c r="C408" i="24"/>
  <c r="B409" i="24"/>
  <c r="C409" i="24"/>
  <c r="B410" i="24"/>
  <c r="C410" i="24"/>
  <c r="B411" i="24"/>
  <c r="C411" i="24"/>
  <c r="B412" i="24"/>
  <c r="C412" i="24"/>
  <c r="B413" i="24"/>
  <c r="C413" i="24"/>
  <c r="B414" i="24"/>
  <c r="C414" i="24"/>
  <c r="B415" i="24"/>
  <c r="C415" i="24"/>
  <c r="B416" i="24"/>
  <c r="C416" i="24"/>
  <c r="B417" i="24"/>
  <c r="C417" i="24"/>
  <c r="B418" i="24"/>
  <c r="C418" i="24"/>
  <c r="B419" i="24"/>
  <c r="C419" i="24"/>
  <c r="B420" i="24"/>
  <c r="C420" i="24"/>
  <c r="B421" i="24"/>
  <c r="C421" i="24"/>
  <c r="B422" i="24"/>
  <c r="C422" i="24"/>
  <c r="B423" i="24"/>
  <c r="C423" i="24"/>
  <c r="B424" i="24"/>
  <c r="C424" i="24"/>
  <c r="B425" i="24"/>
  <c r="C425" i="24"/>
  <c r="B426" i="24"/>
  <c r="C426" i="24"/>
  <c r="B427" i="24"/>
  <c r="C427" i="24"/>
  <c r="B428" i="24"/>
  <c r="C428" i="24"/>
  <c r="B429" i="24"/>
  <c r="C429" i="24"/>
  <c r="B430" i="24"/>
  <c r="C430" i="24"/>
  <c r="B431" i="24"/>
  <c r="C431" i="24"/>
  <c r="B432" i="24"/>
  <c r="C432" i="24"/>
  <c r="B433" i="24"/>
  <c r="C433" i="24"/>
  <c r="B434" i="24"/>
  <c r="C434" i="24"/>
  <c r="B435" i="24"/>
  <c r="C435" i="24"/>
  <c r="B436" i="24"/>
  <c r="C436" i="24"/>
  <c r="B437" i="24"/>
  <c r="C437" i="24"/>
  <c r="B438" i="24"/>
  <c r="C438" i="24"/>
  <c r="B439" i="24"/>
  <c r="C439" i="24"/>
  <c r="B440" i="24"/>
  <c r="C440" i="24"/>
  <c r="B441" i="24"/>
  <c r="C441" i="24"/>
  <c r="B442" i="24"/>
  <c r="C442" i="24"/>
  <c r="B443" i="24"/>
  <c r="C443" i="24"/>
  <c r="B444" i="24"/>
  <c r="C444" i="24"/>
  <c r="B445" i="24"/>
  <c r="C445" i="24"/>
  <c r="B446" i="24"/>
  <c r="C446" i="24"/>
  <c r="B447" i="24"/>
  <c r="C447" i="24"/>
  <c r="B448" i="24"/>
  <c r="C448" i="24"/>
  <c r="B449" i="24"/>
  <c r="C449" i="24"/>
  <c r="B450" i="24"/>
  <c r="C450" i="24"/>
  <c r="B451" i="24"/>
  <c r="C451" i="24"/>
  <c r="B452" i="24"/>
  <c r="C452" i="24"/>
  <c r="B453" i="24"/>
  <c r="C453" i="24"/>
  <c r="B454" i="24"/>
  <c r="C454" i="24"/>
  <c r="B455" i="24"/>
  <c r="C455" i="24"/>
  <c r="B456" i="24"/>
  <c r="C456" i="24"/>
  <c r="B457" i="24"/>
  <c r="C457" i="24"/>
  <c r="B458" i="24"/>
  <c r="C458" i="24"/>
  <c r="B459" i="24"/>
  <c r="C459" i="24"/>
  <c r="B460" i="24"/>
  <c r="C460" i="24"/>
  <c r="B461" i="24"/>
  <c r="C461" i="24"/>
  <c r="B462" i="24"/>
  <c r="C462" i="24"/>
  <c r="B463" i="24"/>
  <c r="C463" i="24"/>
  <c r="B464" i="24"/>
  <c r="C464" i="24"/>
  <c r="B465" i="24"/>
  <c r="C465" i="24"/>
  <c r="B466" i="24"/>
  <c r="C466" i="24"/>
  <c r="B467" i="24"/>
  <c r="C467" i="24"/>
  <c r="B468" i="24"/>
  <c r="C468" i="24"/>
  <c r="B469" i="24"/>
  <c r="C469" i="24"/>
  <c r="B470" i="24"/>
  <c r="C470" i="24"/>
  <c r="B471" i="24"/>
  <c r="C471" i="24"/>
  <c r="B472" i="24"/>
  <c r="C472" i="24"/>
  <c r="B473" i="24"/>
  <c r="C473" i="24"/>
  <c r="B474" i="24"/>
  <c r="C474" i="24"/>
  <c r="B475" i="24"/>
  <c r="C475" i="24"/>
  <c r="B476" i="24"/>
  <c r="C476" i="24"/>
  <c r="B477" i="24"/>
  <c r="C477" i="24"/>
  <c r="B478" i="24"/>
  <c r="C478" i="24"/>
  <c r="B479" i="24"/>
  <c r="C479" i="24"/>
  <c r="B480" i="24"/>
  <c r="C480" i="24"/>
  <c r="B481" i="24"/>
  <c r="C481" i="24"/>
  <c r="B482" i="24"/>
  <c r="C482" i="24"/>
  <c r="B483" i="24"/>
  <c r="C483" i="24"/>
  <c r="B484" i="24"/>
  <c r="C484" i="24"/>
  <c r="B485" i="24"/>
  <c r="C485" i="24"/>
  <c r="B486" i="24"/>
  <c r="C486" i="24"/>
  <c r="B487" i="24"/>
  <c r="C487" i="24"/>
  <c r="B488" i="24"/>
  <c r="C488" i="24"/>
  <c r="B489" i="24"/>
  <c r="C489" i="24"/>
  <c r="B490" i="24"/>
  <c r="C490" i="24"/>
  <c r="B491" i="24"/>
  <c r="C491" i="24"/>
  <c r="B492" i="24"/>
  <c r="C492" i="24"/>
  <c r="B493" i="24"/>
  <c r="C493" i="24"/>
  <c r="B494" i="24"/>
  <c r="C494" i="24"/>
  <c r="B495" i="24"/>
  <c r="C495" i="24"/>
  <c r="B496" i="24"/>
  <c r="C496" i="24"/>
  <c r="B497" i="24"/>
  <c r="C497" i="24"/>
  <c r="B498" i="24"/>
  <c r="C498" i="24"/>
  <c r="B499" i="24"/>
  <c r="C499" i="24"/>
  <c r="B500" i="24"/>
  <c r="C500" i="24"/>
  <c r="B501" i="24"/>
  <c r="C501" i="24"/>
  <c r="B502" i="24"/>
  <c r="C502" i="24"/>
  <c r="B503" i="24"/>
  <c r="C503" i="24"/>
  <c r="B504" i="24"/>
  <c r="C504" i="24"/>
  <c r="B505" i="24"/>
  <c r="C505" i="24"/>
  <c r="B506" i="24"/>
  <c r="C506" i="24"/>
  <c r="B507" i="24"/>
  <c r="C507" i="24"/>
  <c r="B508" i="24"/>
  <c r="C508" i="24"/>
  <c r="B509" i="24"/>
  <c r="C509" i="24"/>
  <c r="B510" i="24"/>
  <c r="C510" i="24"/>
  <c r="B511" i="24"/>
  <c r="C511" i="24"/>
  <c r="B512" i="24"/>
  <c r="C512" i="24"/>
  <c r="B513" i="24"/>
  <c r="C513" i="24"/>
  <c r="B514" i="24"/>
  <c r="C514" i="24"/>
  <c r="B515" i="24"/>
  <c r="C515" i="24"/>
  <c r="B516" i="24"/>
  <c r="C516" i="24"/>
  <c r="B517" i="24"/>
  <c r="C517" i="24"/>
  <c r="B518" i="24"/>
  <c r="C518" i="24"/>
  <c r="B519" i="24"/>
  <c r="C519" i="24"/>
  <c r="B520" i="24"/>
  <c r="C520" i="24"/>
  <c r="B521" i="24"/>
  <c r="C521" i="24"/>
  <c r="B522" i="24"/>
  <c r="C522" i="24"/>
  <c r="B523" i="24"/>
  <c r="C523" i="24"/>
  <c r="B524" i="24"/>
  <c r="C524" i="24"/>
  <c r="B525" i="24"/>
  <c r="C525" i="24"/>
  <c r="B526" i="24"/>
  <c r="C526" i="24"/>
  <c r="B527" i="24"/>
  <c r="C527" i="24"/>
  <c r="B528" i="24"/>
  <c r="C528" i="24"/>
  <c r="B529" i="24"/>
  <c r="C529" i="24"/>
  <c r="B530" i="24"/>
  <c r="C530" i="24"/>
  <c r="B531" i="24"/>
  <c r="C531" i="24"/>
  <c r="B532" i="24"/>
  <c r="C532" i="24"/>
  <c r="B533" i="24"/>
  <c r="C533" i="24"/>
  <c r="B534" i="24"/>
  <c r="C534" i="24"/>
  <c r="B535" i="24"/>
  <c r="C535" i="24"/>
  <c r="B536" i="24"/>
  <c r="C536" i="24"/>
  <c r="B537" i="24"/>
  <c r="C537" i="24"/>
  <c r="B538" i="24"/>
  <c r="C538" i="24"/>
  <c r="B539" i="24"/>
  <c r="C539" i="24"/>
  <c r="B540" i="24"/>
  <c r="C540" i="24"/>
  <c r="B541" i="24"/>
  <c r="C541" i="24"/>
  <c r="B542" i="24"/>
  <c r="C542" i="24"/>
  <c r="B543" i="24"/>
  <c r="C543" i="24"/>
  <c r="B544" i="24"/>
  <c r="C544" i="24"/>
  <c r="B545" i="24"/>
  <c r="C545" i="24"/>
  <c r="B546" i="24"/>
  <c r="C546" i="24"/>
  <c r="B547" i="24"/>
  <c r="C547" i="24"/>
  <c r="B548" i="24"/>
  <c r="C548" i="24"/>
  <c r="B549" i="24"/>
  <c r="C549" i="24"/>
  <c r="B550" i="24"/>
  <c r="C550" i="24"/>
  <c r="B551" i="24"/>
  <c r="C551" i="24"/>
  <c r="B552" i="24"/>
  <c r="C552" i="24"/>
  <c r="B553" i="24"/>
  <c r="C553" i="24"/>
  <c r="B554" i="24"/>
  <c r="C554" i="24"/>
  <c r="B555" i="24"/>
  <c r="C555" i="24"/>
  <c r="B556" i="24"/>
  <c r="C556" i="24"/>
  <c r="B557" i="24"/>
  <c r="C557" i="24"/>
  <c r="B558" i="24"/>
  <c r="C558" i="24"/>
  <c r="B559" i="24"/>
  <c r="C559" i="24"/>
  <c r="B560" i="24"/>
  <c r="C560" i="24"/>
  <c r="B561" i="24"/>
  <c r="C561" i="24"/>
  <c r="B562" i="24"/>
  <c r="C562" i="24"/>
  <c r="B563" i="24"/>
  <c r="C563" i="24"/>
  <c r="B564" i="24"/>
  <c r="C564" i="24"/>
  <c r="B565" i="24"/>
  <c r="C565" i="24"/>
  <c r="B566" i="24"/>
  <c r="C566" i="24"/>
  <c r="B567" i="24"/>
  <c r="C567" i="24"/>
  <c r="B568" i="24"/>
  <c r="C568" i="24"/>
  <c r="B569" i="24"/>
  <c r="C569" i="24"/>
  <c r="B570" i="24"/>
  <c r="C570" i="24"/>
  <c r="B571" i="24"/>
  <c r="C571" i="24"/>
  <c r="B572" i="24"/>
  <c r="C572" i="24"/>
  <c r="B573" i="24"/>
  <c r="C573" i="24"/>
  <c r="B574" i="24"/>
  <c r="C574" i="24"/>
  <c r="B575" i="24"/>
  <c r="C575" i="24"/>
  <c r="B576" i="24"/>
  <c r="C576" i="24"/>
  <c r="B577" i="24"/>
  <c r="C577" i="24"/>
  <c r="B578" i="24"/>
  <c r="C578" i="24"/>
  <c r="B579" i="24"/>
  <c r="C579" i="24"/>
  <c r="B580" i="24"/>
  <c r="C580" i="24"/>
  <c r="B581" i="24"/>
  <c r="C581" i="24"/>
  <c r="B582" i="24"/>
  <c r="C582" i="24"/>
  <c r="B583" i="24"/>
  <c r="C583" i="24"/>
  <c r="B584" i="24"/>
  <c r="C584" i="24"/>
  <c r="B585" i="24"/>
  <c r="C585" i="24"/>
  <c r="B586" i="24"/>
  <c r="C586" i="24"/>
  <c r="B587" i="24"/>
  <c r="C587" i="24"/>
  <c r="B588" i="24"/>
  <c r="C588" i="24"/>
  <c r="B589" i="24"/>
  <c r="C589" i="24"/>
  <c r="B590" i="24"/>
  <c r="C590" i="24"/>
  <c r="B591" i="24"/>
  <c r="C591" i="24"/>
  <c r="B592" i="24"/>
  <c r="C592" i="24"/>
  <c r="B593" i="24"/>
  <c r="C593" i="24"/>
  <c r="B594" i="24"/>
  <c r="C594" i="24"/>
  <c r="B595" i="24"/>
  <c r="C595" i="24"/>
  <c r="B596" i="24"/>
  <c r="C596" i="24"/>
  <c r="B597" i="24"/>
  <c r="C597" i="24"/>
  <c r="B598" i="24"/>
  <c r="C598" i="24"/>
  <c r="B599" i="24"/>
  <c r="C599" i="24"/>
  <c r="B600" i="24"/>
  <c r="C600" i="24"/>
  <c r="B601" i="24"/>
  <c r="C601" i="24"/>
  <c r="B602" i="24"/>
  <c r="C602" i="24"/>
  <c r="B603" i="24"/>
  <c r="C603" i="24"/>
  <c r="B604" i="24"/>
  <c r="C604" i="24"/>
  <c r="B605" i="24"/>
  <c r="C605" i="24"/>
  <c r="B606" i="24"/>
  <c r="C606" i="24"/>
  <c r="B607" i="24"/>
  <c r="C607" i="24"/>
  <c r="B608" i="24"/>
  <c r="C608" i="24"/>
  <c r="B609" i="24"/>
  <c r="C609" i="24"/>
  <c r="B610" i="24"/>
  <c r="C610" i="24"/>
  <c r="B611" i="24"/>
  <c r="C611" i="24"/>
  <c r="B612" i="24"/>
  <c r="C612" i="24"/>
  <c r="B613" i="24"/>
  <c r="C613" i="24"/>
  <c r="B614" i="24"/>
  <c r="C614" i="24"/>
  <c r="B615" i="24"/>
  <c r="C615" i="24"/>
  <c r="B616" i="24"/>
  <c r="C616" i="24"/>
  <c r="B617" i="24"/>
  <c r="C617" i="24"/>
  <c r="B618" i="24"/>
  <c r="C618" i="24"/>
  <c r="B619" i="24"/>
  <c r="C619" i="24"/>
  <c r="B620" i="24"/>
  <c r="C620" i="24"/>
  <c r="B621" i="24"/>
  <c r="C621" i="24"/>
  <c r="B622" i="24"/>
  <c r="C622" i="24"/>
  <c r="B623" i="24"/>
  <c r="C623" i="24"/>
  <c r="B624" i="24"/>
  <c r="C624" i="24"/>
  <c r="B625" i="24"/>
  <c r="C625" i="24"/>
  <c r="B626" i="24"/>
  <c r="C626" i="24"/>
  <c r="B627" i="24"/>
  <c r="C627" i="24"/>
  <c r="B628" i="24"/>
  <c r="C628" i="24"/>
  <c r="B629" i="24"/>
  <c r="C629" i="24"/>
  <c r="B630" i="24"/>
  <c r="C630" i="24"/>
  <c r="B631" i="24"/>
  <c r="C631" i="24"/>
  <c r="B632" i="24"/>
  <c r="C632" i="24"/>
  <c r="B633" i="24"/>
  <c r="C633" i="24"/>
  <c r="B634" i="24"/>
  <c r="C634" i="24"/>
  <c r="B635" i="24"/>
  <c r="C635" i="24"/>
  <c r="B636" i="24"/>
  <c r="C636" i="24"/>
  <c r="B637" i="24"/>
  <c r="C637" i="24"/>
  <c r="B638" i="24"/>
  <c r="C638" i="24"/>
  <c r="B639" i="24"/>
  <c r="C639" i="24"/>
  <c r="B640" i="24"/>
  <c r="C640" i="24"/>
  <c r="B641" i="24"/>
  <c r="C641" i="24"/>
  <c r="B642" i="24"/>
  <c r="C642" i="24"/>
  <c r="B643" i="24"/>
  <c r="C643" i="24"/>
  <c r="B644" i="24"/>
  <c r="C644" i="24"/>
  <c r="B645" i="24"/>
  <c r="C645" i="24"/>
  <c r="B646" i="24"/>
  <c r="C646" i="24"/>
  <c r="B647" i="24"/>
  <c r="C647" i="24"/>
  <c r="B648" i="24"/>
  <c r="C648" i="24"/>
  <c r="B649" i="24"/>
  <c r="C649" i="24"/>
  <c r="B650" i="24"/>
  <c r="C650" i="24"/>
  <c r="B651" i="24"/>
  <c r="C651" i="24"/>
  <c r="B652" i="24"/>
  <c r="C652" i="24"/>
  <c r="B653" i="24"/>
  <c r="C653" i="24"/>
  <c r="B654" i="24"/>
  <c r="C654" i="24"/>
  <c r="B655" i="24"/>
  <c r="C655" i="24"/>
  <c r="B656" i="24"/>
  <c r="C656" i="24"/>
  <c r="B657" i="24"/>
  <c r="C657" i="24"/>
  <c r="B658" i="24"/>
  <c r="C658" i="24"/>
  <c r="B659" i="24"/>
  <c r="C659" i="24"/>
  <c r="B660" i="24"/>
  <c r="C660" i="24"/>
  <c r="B661" i="24"/>
  <c r="C661" i="24"/>
  <c r="B662" i="24"/>
  <c r="C662" i="24"/>
  <c r="B663" i="24"/>
  <c r="C663" i="24"/>
  <c r="B664" i="24"/>
  <c r="C664" i="24"/>
  <c r="B665" i="24"/>
  <c r="C665" i="24"/>
  <c r="B666" i="24"/>
  <c r="C666" i="24"/>
  <c r="B667" i="24"/>
  <c r="C667" i="24"/>
  <c r="B668" i="24"/>
  <c r="C668" i="24"/>
  <c r="B669" i="24"/>
  <c r="C669" i="24"/>
  <c r="B670" i="24"/>
  <c r="C670" i="24"/>
  <c r="B671" i="24"/>
  <c r="C671" i="24"/>
  <c r="B672" i="24"/>
  <c r="C672" i="24"/>
  <c r="B673" i="24"/>
  <c r="C673" i="24"/>
  <c r="B674" i="24"/>
  <c r="C674" i="24"/>
  <c r="B675" i="24"/>
  <c r="C675" i="24"/>
  <c r="B676" i="24"/>
  <c r="C676" i="24"/>
  <c r="B677" i="24"/>
  <c r="C677" i="24"/>
  <c r="B678" i="24"/>
  <c r="C678" i="24"/>
  <c r="B679" i="24"/>
  <c r="C679" i="24"/>
  <c r="B680" i="24"/>
  <c r="C680" i="24"/>
  <c r="B681" i="24"/>
  <c r="C681" i="24"/>
  <c r="B682" i="24"/>
  <c r="C682" i="24"/>
  <c r="B683" i="24"/>
  <c r="C683" i="24"/>
  <c r="B684" i="24"/>
  <c r="C684" i="24"/>
  <c r="B685" i="24"/>
  <c r="C685" i="24"/>
  <c r="B686" i="24"/>
  <c r="C686" i="24"/>
  <c r="B687" i="24"/>
  <c r="C687" i="24"/>
  <c r="B688" i="24"/>
  <c r="C688" i="24"/>
  <c r="B689" i="24"/>
  <c r="C689" i="24"/>
  <c r="B690" i="24"/>
  <c r="C690" i="24"/>
  <c r="B691" i="24"/>
  <c r="C691" i="24"/>
  <c r="B692" i="24"/>
  <c r="C692" i="24"/>
  <c r="B693" i="24"/>
  <c r="C693" i="24"/>
  <c r="B694" i="24"/>
  <c r="C694" i="24"/>
  <c r="B695" i="24"/>
  <c r="C695" i="24"/>
  <c r="B696" i="24"/>
  <c r="C696" i="24"/>
  <c r="B697" i="24"/>
  <c r="C697" i="24"/>
  <c r="B698" i="24"/>
  <c r="C698" i="24"/>
  <c r="B699" i="24"/>
  <c r="C699" i="24"/>
  <c r="B700" i="24"/>
  <c r="C700" i="24"/>
  <c r="B701" i="24"/>
  <c r="C701" i="24"/>
  <c r="B702" i="24"/>
  <c r="C702" i="24"/>
  <c r="B703" i="24"/>
  <c r="C703" i="24"/>
  <c r="B704" i="24"/>
  <c r="C704" i="24"/>
  <c r="B705" i="24"/>
  <c r="C705" i="24"/>
  <c r="B706" i="24"/>
  <c r="C706" i="24"/>
  <c r="B707" i="24"/>
  <c r="C707" i="24"/>
  <c r="B708" i="24"/>
  <c r="C708" i="24"/>
  <c r="B709" i="24"/>
  <c r="C709" i="24"/>
  <c r="B710" i="24"/>
  <c r="C710" i="24"/>
  <c r="B711" i="24"/>
  <c r="C711" i="24"/>
  <c r="B712" i="24"/>
  <c r="C712" i="24"/>
  <c r="B713" i="24"/>
  <c r="C713" i="24"/>
  <c r="B714" i="24"/>
  <c r="C714" i="24"/>
  <c r="B715" i="24"/>
  <c r="C715" i="24"/>
  <c r="B716" i="24"/>
  <c r="C716" i="24"/>
  <c r="B717" i="24"/>
  <c r="C717" i="24"/>
  <c r="B718" i="24"/>
  <c r="C718" i="24"/>
  <c r="B719" i="24"/>
  <c r="C719" i="24"/>
  <c r="B720" i="24"/>
  <c r="C720" i="24"/>
  <c r="B721" i="24"/>
  <c r="C721" i="24"/>
  <c r="B722" i="24"/>
  <c r="C722" i="24"/>
  <c r="B723" i="24"/>
  <c r="C723" i="24"/>
  <c r="B724" i="24"/>
  <c r="C724" i="24"/>
  <c r="B725" i="24"/>
  <c r="C725" i="24"/>
  <c r="B726" i="24"/>
  <c r="C726" i="24"/>
  <c r="B727" i="24"/>
  <c r="C727" i="24"/>
  <c r="B728" i="24"/>
  <c r="C728" i="24"/>
  <c r="B729" i="24"/>
  <c r="C729" i="24"/>
  <c r="B730" i="24"/>
  <c r="C730" i="24"/>
  <c r="B731" i="24"/>
  <c r="C731" i="24"/>
  <c r="B732" i="24"/>
  <c r="C732" i="24"/>
  <c r="B733" i="24"/>
  <c r="C733" i="24"/>
  <c r="B734" i="24"/>
  <c r="C734" i="24"/>
  <c r="B735" i="24"/>
  <c r="C735" i="24"/>
  <c r="B736" i="24"/>
  <c r="C736" i="24"/>
  <c r="B737" i="24"/>
  <c r="C737" i="24"/>
  <c r="B738" i="24"/>
  <c r="C738" i="24"/>
  <c r="B739" i="24"/>
  <c r="C739" i="24"/>
  <c r="B740" i="24"/>
  <c r="C740" i="24"/>
  <c r="B741" i="24"/>
  <c r="C741" i="24"/>
  <c r="B742" i="24"/>
  <c r="C742" i="24"/>
  <c r="B743" i="24"/>
  <c r="C743" i="24"/>
  <c r="B744" i="24"/>
  <c r="C744" i="24"/>
  <c r="B745" i="24"/>
  <c r="C745" i="24"/>
  <c r="B746" i="24"/>
  <c r="C746" i="24"/>
  <c r="B747" i="24"/>
  <c r="C747" i="24"/>
  <c r="B748" i="24"/>
  <c r="C748" i="24"/>
  <c r="B749" i="24"/>
  <c r="C749" i="24"/>
  <c r="B750" i="24"/>
  <c r="C750" i="24"/>
  <c r="B751" i="24"/>
  <c r="C751" i="24"/>
  <c r="B752" i="24"/>
  <c r="C752" i="24"/>
  <c r="B753" i="24"/>
  <c r="C753" i="24"/>
  <c r="B754" i="24"/>
  <c r="C754" i="24"/>
  <c r="B755" i="24"/>
  <c r="C755" i="24"/>
  <c r="B756" i="24"/>
  <c r="C756" i="24"/>
  <c r="B757" i="24"/>
  <c r="C757" i="24"/>
  <c r="B758" i="24"/>
  <c r="C758" i="24"/>
  <c r="B759" i="24"/>
  <c r="C759" i="24"/>
  <c r="B760" i="24"/>
  <c r="C760" i="24"/>
  <c r="B761" i="24"/>
  <c r="C761" i="24"/>
  <c r="B762" i="24"/>
  <c r="C762" i="24"/>
  <c r="B763" i="24"/>
  <c r="C763" i="24"/>
  <c r="B764" i="24"/>
  <c r="C764" i="24"/>
  <c r="B765" i="24"/>
  <c r="C765" i="24"/>
  <c r="B766" i="24"/>
  <c r="C766" i="24"/>
  <c r="B767" i="24"/>
  <c r="C767" i="24"/>
  <c r="B768" i="24"/>
  <c r="C768" i="24"/>
  <c r="B769" i="24"/>
  <c r="C769" i="24"/>
  <c r="B770" i="24"/>
  <c r="C770" i="24"/>
  <c r="B771" i="24"/>
  <c r="C771" i="24"/>
  <c r="B772" i="24"/>
  <c r="C772" i="24"/>
  <c r="B773" i="24"/>
  <c r="C773" i="24"/>
  <c r="B774" i="24"/>
  <c r="C774" i="24"/>
  <c r="B775" i="24"/>
  <c r="C775" i="24"/>
  <c r="B776" i="24"/>
  <c r="C776" i="24"/>
  <c r="B777" i="24"/>
  <c r="C777" i="24"/>
  <c r="B778" i="24"/>
  <c r="C778" i="24"/>
  <c r="B779" i="24"/>
  <c r="C779" i="24"/>
  <c r="B780" i="24"/>
  <c r="C780" i="24"/>
  <c r="B781" i="24"/>
  <c r="C781" i="24"/>
  <c r="B782" i="24"/>
  <c r="C782" i="24"/>
  <c r="B783" i="24"/>
  <c r="C783" i="24"/>
  <c r="B784" i="24"/>
  <c r="C784" i="24"/>
  <c r="B785" i="24"/>
  <c r="C785" i="24"/>
  <c r="B786" i="24"/>
  <c r="C786" i="24"/>
  <c r="B787" i="24"/>
  <c r="C787" i="24"/>
  <c r="B788" i="24"/>
  <c r="C788" i="24"/>
  <c r="B789" i="24"/>
  <c r="C789" i="24"/>
  <c r="B790" i="24"/>
  <c r="C790" i="24"/>
  <c r="B791" i="24"/>
  <c r="C791" i="24"/>
  <c r="B792" i="24"/>
  <c r="C792" i="24"/>
  <c r="B793" i="24"/>
  <c r="C793" i="24"/>
  <c r="B794" i="24"/>
  <c r="C794" i="24"/>
  <c r="B795" i="24"/>
  <c r="C795" i="24"/>
  <c r="B796" i="24"/>
  <c r="C796" i="24"/>
  <c r="B797" i="24"/>
  <c r="C797" i="24"/>
  <c r="B798" i="24"/>
  <c r="C798" i="24"/>
  <c r="B799" i="24"/>
  <c r="C799" i="24"/>
  <c r="B800" i="24"/>
  <c r="C800" i="24"/>
  <c r="B801" i="24"/>
  <c r="C801" i="24"/>
  <c r="B802" i="24"/>
  <c r="C802" i="24"/>
  <c r="B803" i="24"/>
  <c r="C803" i="24"/>
  <c r="B804" i="24"/>
  <c r="C804" i="24"/>
  <c r="B805" i="24"/>
  <c r="C805" i="24"/>
  <c r="B806" i="24"/>
  <c r="C806" i="24"/>
  <c r="B807" i="24"/>
  <c r="C807" i="24"/>
  <c r="B808" i="24"/>
  <c r="C808" i="24"/>
  <c r="B809" i="24"/>
  <c r="C809" i="24"/>
  <c r="B810" i="24"/>
  <c r="C810" i="24"/>
  <c r="B811" i="24"/>
  <c r="C811" i="24"/>
  <c r="B812" i="24"/>
  <c r="C812" i="24"/>
  <c r="B813" i="24"/>
  <c r="C813" i="24"/>
  <c r="B814" i="24"/>
  <c r="C814" i="24"/>
  <c r="B815" i="24"/>
  <c r="C815" i="24"/>
  <c r="B816" i="24"/>
  <c r="C816" i="24"/>
  <c r="B817" i="24"/>
  <c r="C817" i="24"/>
  <c r="B818" i="24"/>
  <c r="C818" i="24"/>
  <c r="B819" i="24"/>
  <c r="C819" i="24"/>
  <c r="B820" i="24"/>
  <c r="C820" i="24"/>
  <c r="B821" i="24"/>
  <c r="C821" i="24"/>
  <c r="B822" i="24"/>
  <c r="C822" i="24"/>
  <c r="B823" i="24"/>
  <c r="C823" i="24"/>
  <c r="B824" i="24"/>
  <c r="C824" i="24"/>
  <c r="B825" i="24"/>
  <c r="C825" i="24"/>
  <c r="B826" i="24"/>
  <c r="C826" i="24"/>
  <c r="B827" i="24"/>
  <c r="C827" i="24"/>
  <c r="B828" i="24"/>
  <c r="C828" i="24"/>
  <c r="B829" i="24"/>
  <c r="C829" i="24"/>
  <c r="B830" i="24"/>
  <c r="C830" i="24"/>
  <c r="B831" i="24"/>
  <c r="C831" i="24"/>
  <c r="B832" i="24"/>
  <c r="C832" i="24"/>
  <c r="B833" i="24"/>
  <c r="C833" i="24"/>
  <c r="B834" i="24"/>
  <c r="C834" i="24"/>
  <c r="B835" i="24"/>
  <c r="C835" i="24"/>
  <c r="B836" i="24"/>
  <c r="C836" i="24"/>
  <c r="B837" i="24"/>
  <c r="C837" i="24"/>
  <c r="B838" i="24"/>
  <c r="C838" i="24"/>
  <c r="B839" i="24"/>
  <c r="C839" i="24"/>
  <c r="B840" i="24"/>
  <c r="C840" i="24"/>
  <c r="B841" i="24"/>
  <c r="C841" i="24"/>
  <c r="B842" i="24"/>
  <c r="C842" i="24"/>
  <c r="B843" i="24"/>
  <c r="C843" i="24"/>
  <c r="B844" i="24"/>
  <c r="C844" i="24"/>
  <c r="B845" i="24"/>
  <c r="C845" i="24"/>
  <c r="B846" i="24"/>
  <c r="C846" i="24"/>
  <c r="B847" i="24"/>
  <c r="C847" i="24"/>
  <c r="B848" i="24"/>
  <c r="C848" i="24"/>
  <c r="B849" i="24"/>
  <c r="C849" i="24"/>
  <c r="B850" i="24"/>
  <c r="C850" i="24"/>
  <c r="B851" i="24"/>
  <c r="C851" i="24"/>
  <c r="B852" i="24"/>
  <c r="C852" i="24"/>
  <c r="B853" i="24"/>
  <c r="C853" i="24"/>
  <c r="B854" i="24"/>
  <c r="C854" i="24"/>
  <c r="B855" i="24"/>
  <c r="C855" i="24"/>
  <c r="B856" i="24"/>
  <c r="C856" i="24"/>
  <c r="B857" i="24"/>
  <c r="C857" i="24"/>
  <c r="B858" i="24"/>
  <c r="C858" i="24"/>
  <c r="B859" i="24"/>
  <c r="C859" i="24"/>
  <c r="B860" i="24"/>
  <c r="C860" i="24"/>
  <c r="B861" i="24"/>
  <c r="C861" i="24"/>
  <c r="B862" i="24"/>
  <c r="C862" i="24"/>
  <c r="B863" i="24"/>
  <c r="C863" i="24"/>
  <c r="B864" i="24"/>
  <c r="C864" i="24"/>
  <c r="B865" i="24"/>
  <c r="C865" i="24"/>
  <c r="B866" i="24"/>
  <c r="C866" i="24"/>
  <c r="B867" i="24"/>
  <c r="C867" i="24"/>
  <c r="B868" i="24"/>
  <c r="C868" i="24"/>
  <c r="B869" i="24"/>
  <c r="C869" i="24"/>
  <c r="B870" i="24"/>
  <c r="C870" i="24"/>
  <c r="B871" i="24"/>
  <c r="C871" i="24"/>
  <c r="B872" i="24"/>
  <c r="C872" i="24"/>
  <c r="B873" i="24"/>
  <c r="C873" i="24"/>
  <c r="B874" i="24"/>
  <c r="C874" i="24"/>
  <c r="B875" i="24"/>
  <c r="C875" i="24"/>
  <c r="B876" i="24"/>
  <c r="C876" i="24"/>
  <c r="B877" i="24"/>
  <c r="C877" i="24"/>
  <c r="B878" i="24"/>
  <c r="C878" i="24"/>
  <c r="B879" i="24"/>
  <c r="C879" i="24"/>
  <c r="B880" i="24"/>
  <c r="C880" i="24"/>
  <c r="B881" i="24"/>
  <c r="C881" i="24"/>
  <c r="B882" i="24"/>
  <c r="C882" i="24"/>
  <c r="B883" i="24"/>
  <c r="C883" i="24"/>
  <c r="B884" i="24"/>
  <c r="C884" i="24"/>
  <c r="B885" i="24"/>
  <c r="C885" i="24"/>
  <c r="B886" i="24"/>
  <c r="C886" i="24"/>
  <c r="B887" i="24"/>
  <c r="C887" i="24"/>
  <c r="B888" i="24"/>
  <c r="C888" i="24"/>
  <c r="B889" i="24"/>
  <c r="C889" i="24"/>
  <c r="B890" i="24"/>
  <c r="C890" i="24"/>
  <c r="B891" i="24"/>
  <c r="C891" i="24"/>
  <c r="B892" i="24"/>
  <c r="C892" i="24"/>
  <c r="B893" i="24"/>
  <c r="C893" i="24"/>
  <c r="B894" i="24"/>
  <c r="C894" i="24"/>
  <c r="B895" i="24"/>
  <c r="C895" i="24"/>
  <c r="B896" i="24"/>
  <c r="C896" i="24"/>
  <c r="B897" i="24"/>
  <c r="C897" i="24"/>
  <c r="B898" i="24"/>
  <c r="C898" i="24"/>
  <c r="B899" i="24"/>
  <c r="C899" i="24"/>
  <c r="B900" i="24"/>
  <c r="C900" i="24"/>
  <c r="B901" i="24"/>
  <c r="C901" i="24"/>
  <c r="B902" i="24"/>
  <c r="C902" i="24"/>
  <c r="B903" i="24"/>
  <c r="C903" i="24"/>
  <c r="B904" i="24"/>
  <c r="C904" i="24"/>
  <c r="B905" i="24"/>
  <c r="C905" i="24"/>
  <c r="B906" i="24"/>
  <c r="C906" i="24"/>
  <c r="B907" i="24"/>
  <c r="C907" i="24"/>
  <c r="B908" i="24"/>
  <c r="C908" i="24"/>
  <c r="B909" i="24"/>
  <c r="C909" i="24"/>
  <c r="B910" i="24"/>
  <c r="C910" i="24"/>
  <c r="B911" i="24"/>
  <c r="C911" i="24"/>
  <c r="B912" i="24"/>
  <c r="C912" i="24"/>
  <c r="B913" i="24"/>
  <c r="C913" i="24"/>
  <c r="B914" i="24"/>
  <c r="C914" i="24"/>
  <c r="C4" i="24"/>
  <c r="B4" i="24"/>
  <c r="H31" i="3" l="1"/>
  <c r="H30" i="3"/>
  <c r="H29" i="3"/>
  <c r="H28" i="3"/>
  <c r="H27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12" i="3"/>
  <c r="E31" i="3" l="1"/>
  <c r="E30" i="3"/>
  <c r="E29" i="3"/>
  <c r="E28" i="3"/>
  <c r="E27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2" i="3"/>
  <c r="H29" i="2"/>
  <c r="H28" i="2"/>
  <c r="H15" i="2"/>
  <c r="H16" i="2"/>
  <c r="H17" i="2"/>
  <c r="H23" i="2"/>
  <c r="H24" i="2"/>
  <c r="H11" i="2"/>
  <c r="H14" i="2"/>
  <c r="H22" i="2"/>
  <c r="H27" i="2"/>
  <c r="H30" i="2"/>
  <c r="H26" i="2"/>
  <c r="H12" i="2"/>
  <c r="H13" i="2"/>
  <c r="H18" i="2"/>
  <c r="H19" i="2"/>
  <c r="H20" i="2"/>
  <c r="H21" i="2"/>
  <c r="H30" i="1"/>
  <c r="H29" i="1"/>
  <c r="H28" i="1"/>
  <c r="H27" i="1"/>
  <c r="H31" i="1"/>
  <c r="H22" i="1"/>
  <c r="H14" i="1"/>
  <c r="H15" i="1"/>
  <c r="H16" i="1"/>
  <c r="H17" i="1"/>
  <c r="H18" i="1"/>
  <c r="H19" i="1"/>
  <c r="H20" i="1"/>
  <c r="H23" i="1"/>
  <c r="H24" i="1"/>
  <c r="H25" i="1"/>
  <c r="H12" i="1"/>
  <c r="H21" i="1" l="1"/>
  <c r="H13" i="1"/>
  <c r="E31" i="1"/>
  <c r="E30" i="1"/>
  <c r="E29" i="1"/>
  <c r="E28" i="1"/>
  <c r="E23" i="1"/>
  <c r="E20" i="1"/>
  <c r="E19" i="1"/>
  <c r="E16" i="1"/>
  <c r="E15" i="1"/>
  <c r="E27" i="1" l="1"/>
  <c r="E24" i="1"/>
  <c r="E13" i="1"/>
  <c r="E21" i="1"/>
  <c r="E14" i="1"/>
  <c r="E22" i="1"/>
  <c r="E18" i="1"/>
  <c r="E17" i="1"/>
  <c r="E25" i="1"/>
  <c r="E12" i="1"/>
</calcChain>
</file>

<file path=xl/sharedStrings.xml><?xml version="1.0" encoding="utf-8"?>
<sst xmlns="http://schemas.openxmlformats.org/spreadsheetml/2006/main" count="5276" uniqueCount="346">
  <si>
    <t>MINISTERIO DE SALUD</t>
  </si>
  <si>
    <t>SERVICIO DE SALUD COQUIMBO</t>
  </si>
  <si>
    <t>DEPARTAMENTO  DE GESTIÓN, PLANIFICACIÓN Y CONTROL</t>
  </si>
  <si>
    <t xml:space="preserve">SUBDEPTO. DE ESTADÍSTICAS Y GESTIÓN DE LA INFORMACIÓN </t>
  </si>
  <si>
    <t>AÑO 2022</t>
  </si>
  <si>
    <t>COMUNA</t>
  </si>
  <si>
    <t>04101-LA SERENA</t>
  </si>
  <si>
    <t>04104-LA HIGUERA</t>
  </si>
  <si>
    <t>04102-COQUIMBO</t>
  </si>
  <si>
    <t>04106-VICUÑA</t>
  </si>
  <si>
    <t>04105-PAIHUANO</t>
  </si>
  <si>
    <t>04301-OVALLE</t>
  </si>
  <si>
    <t>04305-RIO HURTADO</t>
  </si>
  <si>
    <t>04303-MONTE PATRIA</t>
  </si>
  <si>
    <t>04304-PUNITAQUI</t>
  </si>
  <si>
    <t>04302-COMBARBALÁ</t>
  </si>
  <si>
    <t>04201-ILLAPEL</t>
  </si>
  <si>
    <t>04204-SALAMANCA</t>
  </si>
  <si>
    <t>04203-LOS VILOS</t>
  </si>
  <si>
    <t>04202-CANELA</t>
  </si>
  <si>
    <t>HOSPITAL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</si>
  <si>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</si>
  <si>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</si>
  <si>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</si>
  <si>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</si>
  <si>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</si>
  <si>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 xml:space="preserve"> Porcentaje de cumplimiento de las acciones para el fortalecimiento del programa Más Adultos Mayores Autovalentes en el periodo.</t>
  </si>
  <si>
    <t>INDICADOR 10.1</t>
  </si>
  <si>
    <t>Número de organizaciones sociales ingresadas al Programa Más AM Autovalentes entre los meses de enero y diciembre que cuentan con Líderes Comunitarios capacitados por el Programa en Autocuidado y Estimulación Funcional en el periodo.</t>
  </si>
  <si>
    <t>Numerador  A)</t>
  </si>
  <si>
    <t>Número total de organizaciones sociales ingresadas al programa Más AM Autovalentes en el periodo.</t>
  </si>
  <si>
    <t>Número de Servicios Locales que cuentan con Planes Intersectoriales para el fomento del Envejecimiento Activo y Positivo en el periodo.</t>
  </si>
  <si>
    <t>Número total de Servicios Locales en el periodo</t>
  </si>
  <si>
    <t>Número de personas de 65 años o más ingresadas a Cuidado Integral centrado en las personas que cuentan con plan de cuidado integral consensuado</t>
  </si>
  <si>
    <t>N° total de personas de 65 años y más ingresadas a Cuidado Integral centrado en las personas</t>
  </si>
  <si>
    <t>Porcentaje de personas con 65 años o más ingresadas a Cuidado Integral, que cuentan con Plan de Cuidado Integral Consensuado en el periodo.</t>
  </si>
  <si>
    <t>INDICADOR 10.3</t>
  </si>
  <si>
    <t>INDICADOR 10.4</t>
  </si>
  <si>
    <t>Porcentaje de cumplimiento de las acciones para el fortalecimiento del programa de Atención Domiciliaria en el periodo.</t>
  </si>
  <si>
    <t>Número de personas bajo control en el programa de atención domiciliaria para personas con dependencia severa que reciben segunda visita domiciliaria integral en el período.</t>
  </si>
  <si>
    <t>Número de personas bajo control en el programa en el período.</t>
  </si>
  <si>
    <t>Número de cuidadores del programa de atención domiciliaria para personas con dependencia severa en el período.</t>
  </si>
  <si>
    <t>Denominador A)</t>
  </si>
  <si>
    <t>Numerador B)</t>
  </si>
  <si>
    <t>Denominador B)</t>
  </si>
  <si>
    <t>Numerador C)</t>
  </si>
  <si>
    <t>Denominador C)</t>
  </si>
  <si>
    <t>Idestablecimiento</t>
  </si>
  <si>
    <t>Mes</t>
  </si>
  <si>
    <t>Total</t>
  </si>
  <si>
    <t>105300</t>
  </si>
  <si>
    <t>105301</t>
  </si>
  <si>
    <t>105302</t>
  </si>
  <si>
    <t>105303</t>
  </si>
  <si>
    <t>105304</t>
  </si>
  <si>
    <t>105305</t>
  </si>
  <si>
    <t>105308</t>
  </si>
  <si>
    <t>105309</t>
  </si>
  <si>
    <t>105313</t>
  </si>
  <si>
    <t>105317</t>
  </si>
  <si>
    <t>105319</t>
  </si>
  <si>
    <t>105322</t>
  </si>
  <si>
    <t>105325</t>
  </si>
  <si>
    <t>105400</t>
  </si>
  <si>
    <t>105401</t>
  </si>
  <si>
    <t>105307</t>
  </si>
  <si>
    <t>105310</t>
  </si>
  <si>
    <t>105311</t>
  </si>
  <si>
    <t>105318</t>
  </si>
  <si>
    <t>105323</t>
  </si>
  <si>
    <t>105428</t>
  </si>
  <si>
    <t>105431</t>
  </si>
  <si>
    <t>105435</t>
  </si>
  <si>
    <t>105460</t>
  </si>
  <si>
    <t>105465</t>
  </si>
  <si>
    <t>105489</t>
  </si>
  <si>
    <t>105436</t>
  </si>
  <si>
    <t>105481</t>
  </si>
  <si>
    <t>200499</t>
  </si>
  <si>
    <t>105103</t>
  </si>
  <si>
    <t>105104</t>
  </si>
  <si>
    <t>105105</t>
  </si>
  <si>
    <t>105106</t>
  </si>
  <si>
    <t>105107</t>
  </si>
  <si>
    <t>105108</t>
  </si>
  <si>
    <t>105306</t>
  </si>
  <si>
    <t>105312</t>
  </si>
  <si>
    <t>105314</t>
  </si>
  <si>
    <t>105315</t>
  </si>
  <si>
    <t>105321</t>
  </si>
  <si>
    <t>105324</t>
  </si>
  <si>
    <t>105326</t>
  </si>
  <si>
    <t>105402</t>
  </si>
  <si>
    <t>105405</t>
  </si>
  <si>
    <t>105407</t>
  </si>
  <si>
    <t>105409</t>
  </si>
  <si>
    <t>105410</t>
  </si>
  <si>
    <t>105411</t>
  </si>
  <si>
    <t>105413</t>
  </si>
  <si>
    <t>105416</t>
  </si>
  <si>
    <t>105417</t>
  </si>
  <si>
    <t>105432</t>
  </si>
  <si>
    <t>105434</t>
  </si>
  <si>
    <t>105437</t>
  </si>
  <si>
    <t>105439</t>
  </si>
  <si>
    <t>105441</t>
  </si>
  <si>
    <t>105443</t>
  </si>
  <si>
    <t>105444</t>
  </si>
  <si>
    <t>105445</t>
  </si>
  <si>
    <t>105447</t>
  </si>
  <si>
    <t>105448</t>
  </si>
  <si>
    <t>105449</t>
  </si>
  <si>
    <t>105452</t>
  </si>
  <si>
    <t>105453</t>
  </si>
  <si>
    <t>105454</t>
  </si>
  <si>
    <t>105456</t>
  </si>
  <si>
    <t>105457</t>
  </si>
  <si>
    <t>105458</t>
  </si>
  <si>
    <t>105459</t>
  </si>
  <si>
    <t>105461</t>
  </si>
  <si>
    <t>105462</t>
  </si>
  <si>
    <t>105463</t>
  </si>
  <si>
    <t>105464</t>
  </si>
  <si>
    <t>105466</t>
  </si>
  <si>
    <t>105467</t>
  </si>
  <si>
    <t>105468</t>
  </si>
  <si>
    <t>105469</t>
  </si>
  <si>
    <t>105470</t>
  </si>
  <si>
    <t>105471</t>
  </si>
  <si>
    <t>105472</t>
  </si>
  <si>
    <t>105473</t>
  </si>
  <si>
    <t>105475</t>
  </si>
  <si>
    <t>105476</t>
  </si>
  <si>
    <t>105477</t>
  </si>
  <si>
    <t>105478</t>
  </si>
  <si>
    <t>105479</t>
  </si>
  <si>
    <t>105480</t>
  </si>
  <si>
    <t>105485</t>
  </si>
  <si>
    <t>105486</t>
  </si>
  <si>
    <t>105487</t>
  </si>
  <si>
    <t>105490</t>
  </si>
  <si>
    <t>105491</t>
  </si>
  <si>
    <t>105492</t>
  </si>
  <si>
    <t>105496</t>
  </si>
  <si>
    <t>105499</t>
  </si>
  <si>
    <t>105500</t>
  </si>
  <si>
    <t>105501</t>
  </si>
  <si>
    <t>105503</t>
  </si>
  <si>
    <t>105504</t>
  </si>
  <si>
    <t>105505</t>
  </si>
  <si>
    <t>105506</t>
  </si>
  <si>
    <t>105507</t>
  </si>
  <si>
    <t>105510</t>
  </si>
  <si>
    <t>105511</t>
  </si>
  <si>
    <t>105700</t>
  </si>
  <si>
    <t>105701</t>
  </si>
  <si>
    <t>105702</t>
  </si>
  <si>
    <t>105722</t>
  </si>
  <si>
    <t>105723</t>
  </si>
  <si>
    <t>200258</t>
  </si>
  <si>
    <t>200273</t>
  </si>
  <si>
    <t>200366</t>
  </si>
  <si>
    <t>200367</t>
  </si>
  <si>
    <t>200402</t>
  </si>
  <si>
    <t>200494</t>
  </si>
  <si>
    <t>200538</t>
  </si>
  <si>
    <t>200569</t>
  </si>
  <si>
    <t>200607</t>
  </si>
  <si>
    <t>Total general</t>
  </si>
  <si>
    <t>Suma de Total</t>
  </si>
  <si>
    <t>Etiquetas de fila</t>
  </si>
  <si>
    <t>Establecimiento</t>
  </si>
  <si>
    <t>Comuna</t>
  </si>
  <si>
    <t>105300-CES. CARDENAL CARO</t>
  </si>
  <si>
    <t>105301-CES. LAS COMPAÑIAS</t>
  </si>
  <si>
    <t>105302-CES. PEDRO AGUIRRE C.</t>
  </si>
  <si>
    <t>105313-CES. SCHAFFHAUSER</t>
  </si>
  <si>
    <t>105319-CES. CARDENAL R.S.H.</t>
  </si>
  <si>
    <t>105325-CESFAM JUAN PABLO II</t>
  </si>
  <si>
    <t xml:space="preserve">105400-P.S.R. ALGARROBITO            </t>
  </si>
  <si>
    <t>105401-P.S.R. LAS ROJAS</t>
  </si>
  <si>
    <t>105303-CES. SAN JUAN</t>
  </si>
  <si>
    <t>105304-CES. SANTA CECILIA</t>
  </si>
  <si>
    <t>105305-CES. TIERRAS BLANCAS</t>
  </si>
  <si>
    <t>105323-CES. DR. SERGIO AGUILAR</t>
  </si>
  <si>
    <t>105309-CES. RURAL CANELA</t>
  </si>
  <si>
    <t>105317-CES. JORGE JORDAN D.</t>
  </si>
  <si>
    <t>105322-CES. MARCOS MACUADA</t>
  </si>
  <si>
    <t>105460-P.S.R. COGOTI 18</t>
  </si>
  <si>
    <t>105465-P.S.R. RAMADILLA</t>
  </si>
  <si>
    <t>105307-CES. RURAL MONTE PATRIA</t>
  </si>
  <si>
    <t>105311-CES. RURAL CHAÑARAL ALTO</t>
  </si>
  <si>
    <t>105318-CES. RURAL EL PALQUI</t>
  </si>
  <si>
    <t>105428-P.S.R. HUATULAME</t>
  </si>
  <si>
    <t>105431-P.S.R. PEDREGAL</t>
  </si>
  <si>
    <t>105435-P.S.R. TULAHUEN</t>
  </si>
  <si>
    <t>105489-P.S.R. RAMADAS DE TULAHUEN</t>
  </si>
  <si>
    <t>105308-CES. RURAL PUNITAQUI</t>
  </si>
  <si>
    <t>105310-CES. RURAL PICHASCA</t>
  </si>
  <si>
    <t>Indicador</t>
  </si>
  <si>
    <t>105436-P.S.R. EL MAITEN</t>
  </si>
  <si>
    <t>200499-CESFAM PAN DE AZÚCAR</t>
  </si>
  <si>
    <t>105481-P.S.R. TILAMA</t>
  </si>
  <si>
    <t>Total Indicador</t>
  </si>
  <si>
    <t>105103-HOSPITAL ILLAPEL</t>
  </si>
  <si>
    <t>105402-P.S.R. EL ROMERO</t>
  </si>
  <si>
    <t>105499-P.S.R. LAMBERT</t>
  </si>
  <si>
    <t>105700-CECOF VILLA EL INDIO</t>
  </si>
  <si>
    <t>105701-CECOF VILLA ALEMANIA</t>
  </si>
  <si>
    <t>105702-CECOF VILLA LAMBERT</t>
  </si>
  <si>
    <t>200402-CECOF ARCOS DE PINAMAR</t>
  </si>
  <si>
    <t>105321-CES. RURAL  TONGOY</t>
  </si>
  <si>
    <t>105405-P.S.R. GUANAQUEROS</t>
  </si>
  <si>
    <t>105407-P.S.R. TAMBILLOS</t>
  </si>
  <si>
    <t>200273-CECOF PUNTA MIRA</t>
  </si>
  <si>
    <t>200494-CESFAM EL SAUCE</t>
  </si>
  <si>
    <t>200607-CESFAM LILA CORTES</t>
  </si>
  <si>
    <t>105314-CES. LA HIGUERA</t>
  </si>
  <si>
    <t xml:space="preserve">105500-P.S.R. CALETA HORNOS        </t>
  </si>
  <si>
    <t>105505-P.S.R. LOS CHOROS</t>
  </si>
  <si>
    <t>105506-P.S.R. EL TRAPICHE</t>
  </si>
  <si>
    <t>105306-CES. PAIHUANO</t>
  </si>
  <si>
    <t>105475-P.S.R. HORCON</t>
  </si>
  <si>
    <t>105476-P.S.R. MONTE GRANDE</t>
  </si>
  <si>
    <t>105477-P.S.R. PISCO ELQUI</t>
  </si>
  <si>
    <t>105467-P.S.R. DIAGUITAS</t>
  </si>
  <si>
    <t>105468-P.S.R. EL MOLLE</t>
  </si>
  <si>
    <t>105469-P.S.R. EL TAMBO</t>
  </si>
  <si>
    <t>105470-P.S.R. HUANTA</t>
  </si>
  <si>
    <t>105471-P.S.R. PERALILLO</t>
  </si>
  <si>
    <t>105472-P.S.R. RIVADAVIA</t>
  </si>
  <si>
    <t>105473-P.S.R. TALCUNA</t>
  </si>
  <si>
    <t>200538-CESFAM SAN ISIDRO CALINGASTA</t>
  </si>
  <si>
    <t>105326-CESFAM SAN RAFAEL</t>
  </si>
  <si>
    <t xml:space="preserve">105443-P.S.R. CARCAMO                   </t>
  </si>
  <si>
    <t>105444-P.S.R. HUINTIL</t>
  </si>
  <si>
    <t>105445-P.S.R. LIMAHUIDA</t>
  </si>
  <si>
    <t>105447-P.S.R. PERALILLO</t>
  </si>
  <si>
    <t>105448-P.S.R. SANTA VIRGINIA</t>
  </si>
  <si>
    <t>105449-P.S.R. TUNGA NORTE</t>
  </si>
  <si>
    <t>105485-P.S.R. PLAN DE HORNOS</t>
  </si>
  <si>
    <t>105486-P.S.R. TUNGA SUR</t>
  </si>
  <si>
    <t>105487-P.S.R. CAÑAS UNO</t>
  </si>
  <si>
    <t>105496-P.S.R. PINTACURA SUR</t>
  </si>
  <si>
    <t>105504-P.S.R. SOCAVON</t>
  </si>
  <si>
    <t>200366-CESFAM URBANO II</t>
  </si>
  <si>
    <t xml:space="preserve">105478-P.S.R. CAIMANES                   </t>
  </si>
  <si>
    <t>105479-P.S.R. GUANGUALI</t>
  </si>
  <si>
    <t>105480-P.S.R. QUILIMARI</t>
  </si>
  <si>
    <t>105511-P.S.R. LOS CONDORES</t>
  </si>
  <si>
    <t xml:space="preserve">105452-P.S.R. CUNCUMEN                 </t>
  </si>
  <si>
    <t>105453-P.S.R. TRANQUILLA</t>
  </si>
  <si>
    <t>105454-P.S.R. CUNLAGUA</t>
  </si>
  <si>
    <t>105456-P.S.R. LLIMPO</t>
  </si>
  <si>
    <t>105457-P.S.R. SAN AGUSTIN</t>
  </si>
  <si>
    <t>105458-P.S.R. TAHUINCO</t>
  </si>
  <si>
    <t>105491-P.S.R. QUELEN BAJO</t>
  </si>
  <si>
    <t>105492-P.S.R. CAMISA</t>
  </si>
  <si>
    <t>105501-P.S.R. ARBOLEDA GRANDE</t>
  </si>
  <si>
    <t>105315-CES. RURAL C. DE TAMAYA</t>
  </si>
  <si>
    <t>105324-CES. SOTAQUI</t>
  </si>
  <si>
    <t xml:space="preserve">105416-P.S.R. CAMARICO                  </t>
  </si>
  <si>
    <t>105417-P.S.R. ALCONES BAJOS</t>
  </si>
  <si>
    <t>105437-P.S.R. CHALINGA</t>
  </si>
  <si>
    <t>105439-P.S.R. CERRO BLANCO</t>
  </si>
  <si>
    <t>105507-P.S.R. HUAMALATA</t>
  </si>
  <si>
    <t>105510-P.S.R. RECOLETA</t>
  </si>
  <si>
    <t>105722-CECOF SAN JOSE DE LA DEHESA</t>
  </si>
  <si>
    <t>105723-CECOF LIMARI</t>
  </si>
  <si>
    <t>200258-CECOF LOS COPIHUES</t>
  </si>
  <si>
    <t>200367-CECOF COLONIA LIMARÍ</t>
  </si>
  <si>
    <t>200569-CESFAM FRAY JORGE</t>
  </si>
  <si>
    <t>105434-P.S.R. SAN MARCOS</t>
  </si>
  <si>
    <t>105441-P.S.R. MANQUEHUA</t>
  </si>
  <si>
    <t xml:space="preserve">105459-P.S.R. BARRANCAS                </t>
  </si>
  <si>
    <t>105461-P.S.R. EL HUACHO</t>
  </si>
  <si>
    <t>105462-P.S.R. EL SAUCE</t>
  </si>
  <si>
    <t>105463-P.S.R. QUILITAPIA</t>
  </si>
  <si>
    <t>105464-P.S.R. LA LIGUA</t>
  </si>
  <si>
    <t>105466-P.S.R. VALLE HERMOSO</t>
  </si>
  <si>
    <t>105490-P.S.R. EL DURAZNO</t>
  </si>
  <si>
    <t>105312-CES. RURAL CAREN</t>
  </si>
  <si>
    <t>105432-P.S.R. RAPEL</t>
  </si>
  <si>
    <t>105409-P.S.R. EL CHAÑAR</t>
  </si>
  <si>
    <t>105410-P.S.R. HURTADO</t>
  </si>
  <si>
    <t>105411-P.S.R. LAS BREAS</t>
  </si>
  <si>
    <t>105413-P.S.R. SAMO ALTO</t>
  </si>
  <si>
    <t>105503-P.S.R. TABAQUEROS</t>
  </si>
  <si>
    <t>Indicador B)</t>
  </si>
  <si>
    <t>Indicador C)</t>
  </si>
  <si>
    <t>105450</t>
  </si>
  <si>
    <t>105451</t>
  </si>
  <si>
    <t>105455</t>
  </si>
  <si>
    <t>105474</t>
  </si>
  <si>
    <t>105482</t>
  </si>
  <si>
    <t>105483</t>
  </si>
  <si>
    <t>105484</t>
  </si>
  <si>
    <t>105488</t>
  </si>
  <si>
    <t>105493</t>
  </si>
  <si>
    <t>105497</t>
  </si>
  <si>
    <t>Numerador C</t>
  </si>
  <si>
    <t>Denominador C</t>
  </si>
  <si>
    <t>105474-P.S.R. CHAPILCA</t>
  </si>
  <si>
    <t xml:space="preserve">105450-P.S.R. MINCHA NORTE            </t>
  </si>
  <si>
    <t>105451-P.S.R. AGUA FRIA</t>
  </si>
  <si>
    <t>105482-P.S.R. CANELA ALTA</t>
  </si>
  <si>
    <t>105483-P.S.R. LOS RULOS</t>
  </si>
  <si>
    <t>105484-P.S.R. HUENTELAUQUEN</t>
  </si>
  <si>
    <t>105488-P.S.R. ESPIRITU SANTO</t>
  </si>
  <si>
    <t>105493-P.S.R. MINCHA SUR</t>
  </si>
  <si>
    <t>105497-P.S.R. JABONERIA</t>
  </si>
  <si>
    <t>105455-P.S.R. CHILLEPIN</t>
  </si>
  <si>
    <t>Número de cuidadores del programa de atención domiciliaria para personas con dependencia severa que cuentan con evaluación de sobrecarga en el periodo.</t>
  </si>
  <si>
    <t>105422</t>
  </si>
  <si>
    <t>105433</t>
  </si>
  <si>
    <t>105422-P.S.R. HORNILLOS</t>
  </si>
  <si>
    <t>105433-P.S.R. SAN LORENZO</t>
  </si>
  <si>
    <t>105801</t>
  </si>
  <si>
    <t>105801-SAPU LAS COMPAÑÍAS</t>
  </si>
  <si>
    <t>105425</t>
  </si>
  <si>
    <t>105425-P.S.R. CHILECITO</t>
  </si>
  <si>
    <t>105414</t>
  </si>
  <si>
    <t>105414-P.S.R. SERON</t>
  </si>
  <si>
    <t>Numerador B (A)_</t>
  </si>
  <si>
    <t>Denominador B (P)_</t>
  </si>
  <si>
    <t>NUMERADOR A</t>
  </si>
  <si>
    <t>DENOMINADOR A</t>
  </si>
  <si>
    <t>NUMERADOR B</t>
  </si>
  <si>
    <t>DENOMINADOR B</t>
  </si>
  <si>
    <t>NUMERADOR</t>
  </si>
  <si>
    <t>DENOMINADOR</t>
  </si>
  <si>
    <t>105415</t>
  </si>
  <si>
    <t>105419</t>
  </si>
  <si>
    <t>105498</t>
  </si>
  <si>
    <t>105509</t>
  </si>
  <si>
    <t>Denominador B (P)</t>
  </si>
  <si>
    <t>Denominador C (P)</t>
  </si>
  <si>
    <t>Numerador B (A)</t>
  </si>
  <si>
    <t>Numerador C (A)</t>
  </si>
  <si>
    <t xml:space="preserve">Establecimiento </t>
  </si>
  <si>
    <t xml:space="preserve"> Comuna</t>
  </si>
  <si>
    <t>105509-P.S.R. GUALLIGUAICA</t>
  </si>
  <si>
    <t>105498-P.S.R. QUEBRADA DE LINARES</t>
  </si>
  <si>
    <t>105415-P.S.R. BARRAZA</t>
  </si>
  <si>
    <t>105419-P.S.R. LAS SOSSAS</t>
  </si>
  <si>
    <t>(en blanco)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</si>
</sst>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indexed="9"/>
      <name val="Tahoma"/>
      <family val="2"/>
    </font>
    <font>
      <b/>
      <sz val="10"/>
      <color indexed="9"/>
      <name val="Tahoma"/>
      <family val="2"/>
    </font>
    <font>
      <sz val="9"/>
      <color theme="1"/>
      <name val="Verdana"/>
      <family val="2"/>
    </font>
    <font>
      <b/>
      <sz val="12"/>
      <color indexed="9"/>
      <name val="Tahoma"/>
      <family val="2"/>
    </font>
    <font>
      <sz val="11"/>
      <color rgb="FF00666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theme="0"/>
      <name val="Verdana"/>
      <family val="2"/>
    </font>
    <font>
      <b/>
      <sz val="10"/>
      <color theme="4" tint="-0.249977111117893"/>
      <name val="Verdana"/>
      <family val="2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9" fontId="9" fillId="0" borderId="0" applyFont="0" applyFill="0" applyBorder="0" applyAlignment="0" applyProtection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7" xfId="0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0" xfId="0" applyFont="1"/>
    <xf numFmtId="0" fontId="8" fillId="5" borderId="6" xfId="0" applyFont="1" applyFill="1" applyBorder="1" applyAlignment="1">
      <alignment horizontal="center"/>
    </xf>
    <xf numFmtId="0" fontId="0" fillId="0" borderId="0" xfId="0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8" fillId="5" borderId="6" xfId="0" applyNumberFormat="1" applyFont="1" applyFill="1" applyBorder="1" applyAlignment="1">
      <alignment horizontal="center"/>
    </xf>
    <xf numFmtId="164" fontId="8" fillId="8" borderId="6" xfId="1" applyNumberFormat="1" applyFont="1" applyFill="1" applyBorder="1" applyAlignment="1">
      <alignment horizontal="center"/>
    </xf>
    <xf numFmtId="164" fontId="8" fillId="4" borderId="6" xfId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3" fillId="3" borderId="6" xfId="0" applyFont="1" applyFill="1" applyBorder="1"/>
    <xf numFmtId="0" fontId="13" fillId="6" borderId="6" xfId="0" applyFont="1" applyFill="1" applyBorder="1"/>
    <xf numFmtId="0" fontId="14" fillId="0" borderId="20" xfId="2" applyFont="1" applyFill="1" applyBorder="1" applyAlignment="1">
      <alignment wrapText="1"/>
    </xf>
    <xf numFmtId="0" fontId="14" fillId="0" borderId="20" xfId="2" applyFont="1" applyFill="1" applyBorder="1" applyAlignment="1">
      <alignment horizontal="right" wrapText="1"/>
    </xf>
    <xf numFmtId="0" fontId="14" fillId="7" borderId="22" xfId="2" applyFont="1" applyFill="1" applyBorder="1" applyAlignment="1">
      <alignment horizontal="center"/>
    </xf>
    <xf numFmtId="0" fontId="14" fillId="7" borderId="19" xfId="3" applyFont="1" applyFill="1" applyBorder="1" applyAlignment="1">
      <alignment horizontal="center"/>
    </xf>
    <xf numFmtId="0" fontId="14" fillId="0" borderId="20" xfId="3" applyFont="1" applyFill="1" applyBorder="1" applyAlignment="1">
      <alignment wrapText="1"/>
    </xf>
    <xf numFmtId="0" fontId="14" fillId="0" borderId="20" xfId="3" applyFont="1" applyFill="1" applyBorder="1" applyAlignment="1">
      <alignment horizontal="right" wrapText="1"/>
    </xf>
    <xf numFmtId="0" fontId="10" fillId="0" borderId="20" xfId="4" applyFont="1" applyFill="1" applyBorder="1" applyAlignment="1">
      <alignment wrapText="1"/>
    </xf>
    <xf numFmtId="0" fontId="10" fillId="0" borderId="20" xfId="4" applyFont="1" applyFill="1" applyBorder="1" applyAlignment="1">
      <alignment horizontal="right" wrapText="1"/>
    </xf>
    <xf numFmtId="0" fontId="10" fillId="7" borderId="19" xfId="3" applyFont="1" applyFill="1" applyBorder="1" applyAlignment="1">
      <alignment horizontal="center"/>
    </xf>
    <xf numFmtId="0" fontId="16" fillId="0" borderId="0" xfId="3" applyFont="1" applyFill="1" applyBorder="1" applyAlignment="1">
      <alignment wrapText="1"/>
    </xf>
    <xf numFmtId="0" fontId="14" fillId="7" borderId="19" xfId="5" applyFont="1" applyFill="1" applyBorder="1" applyAlignment="1">
      <alignment horizontal="center"/>
    </xf>
    <xf numFmtId="0" fontId="14" fillId="0" borderId="20" xfId="5" applyFont="1" applyFill="1" applyBorder="1" applyAlignment="1">
      <alignment wrapText="1"/>
    </xf>
    <xf numFmtId="0" fontId="14" fillId="0" borderId="20" xfId="5" applyFont="1" applyFill="1" applyBorder="1" applyAlignment="1">
      <alignment horizontal="right" wrapText="1"/>
    </xf>
    <xf numFmtId="0" fontId="10" fillId="7" borderId="19" xfId="6" applyFont="1" applyFill="1" applyBorder="1" applyAlignment="1">
      <alignment horizontal="center"/>
    </xf>
    <xf numFmtId="0" fontId="10" fillId="0" borderId="20" xfId="6" applyFont="1" applyFill="1" applyBorder="1" applyAlignment="1">
      <alignment wrapText="1"/>
    </xf>
    <xf numFmtId="0" fontId="10" fillId="0" borderId="20" xfId="6" applyFont="1" applyFill="1" applyBorder="1" applyAlignment="1">
      <alignment horizontal="right" wrapText="1"/>
    </xf>
    <xf numFmtId="0" fontId="16" fillId="0" borderId="0" xfId="6" applyFont="1" applyFill="1" applyBorder="1" applyAlignment="1">
      <alignment wrapText="1"/>
    </xf>
    <xf numFmtId="0" fontId="10" fillId="7" borderId="19" xfId="5" applyFont="1" applyFill="1" applyBorder="1" applyAlignment="1">
      <alignment horizontal="center"/>
    </xf>
    <xf numFmtId="0" fontId="10" fillId="7" borderId="19" xfId="7" applyFont="1" applyFill="1" applyBorder="1" applyAlignment="1">
      <alignment horizontal="center"/>
    </xf>
    <xf numFmtId="0" fontId="10" fillId="0" borderId="20" xfId="7" applyFont="1" applyFill="1" applyBorder="1" applyAlignment="1">
      <alignment wrapText="1"/>
    </xf>
    <xf numFmtId="0" fontId="10" fillId="0" borderId="20" xfId="7" applyFont="1" applyFill="1" applyBorder="1" applyAlignment="1">
      <alignment horizontal="right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4" fillId="7" borderId="19" xfId="8" applyFont="1" applyFill="1" applyBorder="1" applyAlignment="1">
      <alignment horizontal="center"/>
    </xf>
    <xf numFmtId="0" fontId="14" fillId="0" borderId="20" xfId="8" applyFont="1" applyFill="1" applyBorder="1" applyAlignment="1">
      <alignment wrapText="1"/>
    </xf>
    <xf numFmtId="0" fontId="14" fillId="0" borderId="20" xfId="8" applyFont="1" applyFill="1" applyBorder="1" applyAlignment="1">
      <alignment horizontal="right" wrapText="1"/>
    </xf>
    <xf numFmtId="0" fontId="14" fillId="0" borderId="0" xfId="8" applyFont="1" applyFill="1" applyBorder="1" applyAlignment="1">
      <alignment wrapText="1"/>
    </xf>
    <xf numFmtId="0" fontId="16" fillId="0" borderId="0" xfId="8" applyFont="1" applyFill="1" applyBorder="1" applyAlignment="1">
      <alignment wrapText="1"/>
    </xf>
    <xf numFmtId="0" fontId="10" fillId="7" borderId="19" xfId="9" applyFont="1" applyFill="1" applyBorder="1" applyAlignment="1">
      <alignment horizontal="center"/>
    </xf>
    <xf numFmtId="0" fontId="10" fillId="0" borderId="20" xfId="9" applyFont="1" applyFill="1" applyBorder="1" applyAlignment="1">
      <alignment wrapText="1"/>
    </xf>
    <xf numFmtId="0" fontId="10" fillId="0" borderId="20" xfId="9" applyFont="1" applyFill="1" applyBorder="1" applyAlignment="1">
      <alignment horizontal="right" wrapText="1"/>
    </xf>
    <xf numFmtId="0" fontId="14" fillId="0" borderId="0" xfId="8" applyFont="1" applyFill="1" applyBorder="1" applyAlignment="1">
      <alignment horizontal="right" wrapText="1"/>
    </xf>
    <xf numFmtId="0" fontId="10" fillId="7" borderId="19" xfId="8" applyFont="1" applyFill="1" applyBorder="1" applyAlignment="1">
      <alignment horizontal="center"/>
    </xf>
  </cellXfs>
  <cellStyles count="10">
    <cellStyle name="Normal" xfId="0" builtinId="0"/>
    <cellStyle name="Normal_Datos ind 10.4" xfId="3" xr:uid="{4E72EC55-1A2E-4DAD-828C-DC4002AC7975}"/>
    <cellStyle name="Normal_Datos Ind 10.4__1" xfId="2" xr:uid="{447A19AC-1682-49BD-B0E7-7E4F95E080F1}"/>
    <cellStyle name="Normal_Datos ind 10.4_1" xfId="4" xr:uid="{ACC619DE-199A-445F-8570-55C1C5356D9B}"/>
    <cellStyle name="Normal_Hoja1" xfId="8" xr:uid="{242E7D9F-C6FC-433D-B665-4FA67A652D86}"/>
    <cellStyle name="Normal_Hoja1_1" xfId="9" xr:uid="{06FF0D89-657E-4E97-A12B-CD7C107703E1}"/>
    <cellStyle name="Normal_IND 10.1_" xfId="5" xr:uid="{9A16CF83-2564-4149-8AA3-B10ADA3B7035}"/>
    <cellStyle name="Normal_IND 10.1__1" xfId="6" xr:uid="{3747DDFD-76F3-4BCF-AA3C-8E489656F93D}"/>
    <cellStyle name="Normal_IND 10.3_" xfId="7" xr:uid="{7F22FE2D-B487-4C86-820F-B1365DB1583C}"/>
    <cellStyle name="Porcentaje" xfId="1" builtinId="5"/>
  </cellStyles>
  <dxfs count="36"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</dxfs>
  <tableStyles count="0" defaultTableStyle="TableStyleMedium2" defaultPivotStyle="PivotStyleLight16"/>
  <colors>
    <mruColors>
      <color rgb="FF00A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pivotCacheDefinition" Target="pivotCache/pivotCacheDefinition5.xml"/><Relationship Id="rId18" Type="http://schemas.openxmlformats.org/officeDocument/2006/relationships/pivotCacheDefinition" Target="pivotCache/pivotCacheDefinition10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pivotCacheDefinition" Target="pivotCache/pivotCacheDefinition9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8.xml"/><Relationship Id="rId20" Type="http://schemas.openxmlformats.org/officeDocument/2006/relationships/pivotCacheDefinition" Target="pivotCache/pivotCacheDefinition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7.xml"/><Relationship Id="rId23" Type="http://schemas.openxmlformats.org/officeDocument/2006/relationships/theme" Target="theme/theme1.xml"/><Relationship Id="rId10" Type="http://schemas.openxmlformats.org/officeDocument/2006/relationships/pivotCacheDefinition" Target="pivotCache/pivotCacheDefinition2.xml"/><Relationship Id="rId19" Type="http://schemas.openxmlformats.org/officeDocument/2006/relationships/pivotCacheDefinition" Target="pivotCache/pivotCacheDefinition1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ivotCacheDefinition" Target="pivotCache/pivotCacheDefinition6.xml"/><Relationship Id="rId22" Type="http://schemas.openxmlformats.org/officeDocument/2006/relationships/pivotCacheDefinition" Target="pivotCache/pivotCacheDefinition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yra.campos/Desktop/HERMAN/HERMAN/REM%202022/Establecimientos/Establecimientos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 refreshError="1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  <cell r="F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  <cell r="F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  <cell r="F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  <cell r="F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  <cell r="F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  <cell r="F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  <cell r="F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  <cell r="F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  <cell r="F9" t="str">
            <v>HOSPITALES DE BAJA COMPLEJIDAD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  <cell r="F10" t="str">
            <v>HOSPITALES DE BAJA COMPLEJIDAD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  <cell r="F11" t="str">
            <v>HOSPITALES DE BAJA COMPLEJIDAD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  <cell r="F12" t="str">
            <v>HOSPITALES DE BAJA COMPLEJIDAD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  <cell r="F13" t="str">
            <v>HOSPITALES DE BAJA COMPLEJIDAD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  <cell r="F14" t="str">
            <v>ELQUI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  <cell r="F15" t="str">
            <v>ELQUI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  <cell r="F16" t="str">
            <v>ELQUI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  <cell r="F17" t="str">
            <v>ELQUI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  <cell r="F18" t="str">
            <v>ELQUI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  <cell r="F19" t="str">
            <v>ELQUI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  <cell r="F20" t="str">
            <v>ELQUI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  <cell r="F21" t="str">
            <v>LIMARI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  <cell r="F22" t="str">
            <v>LIMARI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  <cell r="F23" t="str">
            <v>CHOAPA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  <cell r="F24" t="str">
            <v>LIMARI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  <cell r="F25" t="str">
            <v>LIMARI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  <cell r="F26" t="str">
            <v>LIMARI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  <cell r="F27" t="str">
            <v>ELQUI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  <cell r="F28" t="str">
            <v>ELQUI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  <cell r="F29" t="str">
            <v>LIMARI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  <cell r="F30" t="str">
            <v>LIMARI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  <cell r="F31" t="str">
            <v>LIMARI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  <cell r="F32" t="str">
            <v>ELQUI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  <cell r="F33" t="str">
            <v>ELQUI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  <cell r="F34" t="str">
            <v>LIMARI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  <cell r="F35" t="str">
            <v>ELQUI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  <cell r="F36" t="str">
            <v>LIMARI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  <cell r="F37" t="str">
            <v>ELQUI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  <cell r="F38" t="str">
            <v>CHOAPA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  <cell r="F39" t="str">
            <v>ELQUI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  <cell r="F40" t="str">
            <v>ELQUI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  <cell r="F41" t="str">
            <v>ELQUI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  <cell r="F42" t="str">
            <v>ELQUI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  <cell r="F43" t="str">
            <v>ELQUI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  <cell r="F44" t="str">
            <v>ELQUI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  <cell r="F45" t="str">
            <v>LIMARI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  <cell r="F46" t="str">
            <v>LIMARI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  <cell r="F47" t="str">
            <v>LIMARI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  <cell r="F48" t="str">
            <v>LIMARI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  <cell r="F49" t="str">
            <v>LIMARI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  <cell r="F50" t="str">
            <v>LIMARI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  <cell r="F51" t="str">
            <v>LIMARI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  <cell r="F52" t="str">
            <v>LIMARI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  <cell r="F53" t="str">
            <v>LIMARI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  <cell r="F54" t="str">
            <v>LIMARI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  <cell r="F55" t="str">
            <v>LIMARI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  <cell r="F56" t="str">
            <v>LIMARI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  <cell r="F57" t="str">
            <v>LIMARI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  <cell r="F58" t="str">
            <v>LIMARI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  <cell r="F59" t="str">
            <v>LIMARI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  <cell r="F60" t="str">
            <v>LIMARI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  <cell r="F61" t="str">
            <v>LIMARI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  <cell r="F62" t="str">
            <v>LIMARI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  <cell r="F63" t="str">
            <v>LIMARI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  <cell r="F64" t="str">
            <v>LIMARI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  <cell r="F65" t="str">
            <v>LIMARI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  <cell r="F66" t="str">
            <v>LIMARI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  <cell r="F67" t="str">
            <v>LIMARI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  <cell r="F68" t="str">
            <v>LIMARI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  <cell r="F69" t="str">
            <v>LIMARI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  <cell r="F70" t="str">
            <v>CHOAPA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  <cell r="F71" t="str">
            <v>CHOAPA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  <cell r="F72" t="str">
            <v>CHOAPA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  <cell r="F73" t="str">
            <v>CHOAPA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  <cell r="F74" t="str">
            <v>CHOAPA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  <cell r="F75" t="str">
            <v>CHOAPA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  <cell r="F76" t="str">
            <v>CHOAPA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  <cell r="F77" t="str">
            <v>CHOAPA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  <cell r="F78" t="str">
            <v>CHOAPA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  <cell r="F79" t="str">
            <v>CHOAPA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  <cell r="F80" t="str">
            <v>CHOAPA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  <cell r="F81" t="str">
            <v>CHOAPA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  <cell r="F82" t="str">
            <v>CHOAPA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  <cell r="F83" t="str">
            <v>CHOAPA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  <cell r="F84" t="str">
            <v>CHOAPA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  <cell r="F85" t="str">
            <v>CHOAPA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  <cell r="F86" t="str">
            <v>LIMARI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  <cell r="F87" t="str">
            <v>LIMARI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  <cell r="F88" t="str">
            <v>LIMARI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  <cell r="F89" t="str">
            <v>LIMARI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  <cell r="F90" t="str">
            <v>LIMARI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  <cell r="F91" t="str">
            <v>LIMARI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  <cell r="F92" t="str">
            <v>LIMARI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  <cell r="F93" t="str">
            <v>LIMARI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  <cell r="F94" t="str">
            <v>ELQUI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  <cell r="F95" t="str">
            <v>ELQUI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  <cell r="F96" t="str">
            <v>ELQUI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  <cell r="F97" t="str">
            <v>ELQUI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  <cell r="F98" t="str">
            <v>ELQUI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  <cell r="F99" t="str">
            <v>ELQUI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  <cell r="F100" t="str">
            <v>ELQUI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  <cell r="F101" t="str">
            <v>ELQUI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  <cell r="F102" t="str">
            <v>ELQUI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  <cell r="F103" t="str">
            <v>ELQUI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  <cell r="F104" t="str">
            <v>ELQUI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  <cell r="F105" t="str">
            <v>CHOAPA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  <cell r="F106" t="str">
            <v>CHOAPA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  <cell r="F107" t="str">
            <v>CHOAPA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  <cell r="F108" t="str">
            <v>CHOAPA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  <cell r="F109" t="str">
            <v>CHOAPA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  <cell r="F110" t="str">
            <v>CHOAPA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  <cell r="F111" t="str">
            <v>CHOAPA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  <cell r="F112" t="str">
            <v>CHOAPA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  <cell r="F113" t="str">
            <v>CHOAPA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  <cell r="F114" t="str">
            <v>CHOAPA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  <cell r="F115" t="str">
            <v>CHOAPA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  <cell r="F116" t="str">
            <v>LIMARI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  <cell r="F117" t="str">
            <v>LIMARI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  <cell r="F118" t="str">
            <v>CHOAPA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  <cell r="F119" t="str">
            <v>CHOAPA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  <cell r="F120" t="str">
            <v>CHOAPA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  <cell r="F121" t="str">
            <v>CHOAPA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  <cell r="F122" t="str">
            <v>CHOAPA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  <cell r="F123" t="str">
            <v>CHOAPA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  <cell r="F124" t="str">
            <v>ELQUI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  <cell r="F125" t="str">
            <v>ELQUI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  <cell r="F126" t="str">
            <v>CHOAPA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  <cell r="F127" t="str">
            <v>LIMARI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  <cell r="F128" t="str">
            <v>CHOAPA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  <cell r="F129" t="str">
            <v>ELQUI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  <cell r="F130" t="str">
            <v>ELQUI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  <cell r="F131" t="str">
            <v>LIMARI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  <cell r="F132" t="str">
            <v>LIMARI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  <cell r="F133" t="str">
            <v>ELQUI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  <cell r="F134" t="str">
            <v>LIMARI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  <cell r="F135" t="str">
            <v>CHOAPA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  <cell r="F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  <cell r="F137" t="str">
            <v>ELQUI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  <cell r="F138" t="str">
            <v>ELQUI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  <cell r="F139" t="str">
            <v>ELQUI</v>
          </cell>
        </row>
        <row r="140">
          <cell r="A140" t="str">
            <v>105722</v>
          </cell>
          <cell r="B140" t="str">
            <v>Centro Comunitario de Salud Familiar San José de la Dehesa</v>
          </cell>
          <cell r="C140" t="str">
            <v>105722-CECOF SAN JOSE DE LA DEHESA</v>
          </cell>
          <cell r="D140" t="str">
            <v>04301-OVALLE</v>
          </cell>
          <cell r="E140" t="str">
            <v>04301-OVALLE</v>
          </cell>
          <cell r="F140" t="str">
            <v>LIMARI</v>
          </cell>
        </row>
        <row r="141">
          <cell r="A141" t="str">
            <v>105723</v>
          </cell>
          <cell r="B141" t="str">
            <v>Centro Comunitario de Salud Familiar Limarí</v>
          </cell>
          <cell r="C141" t="str">
            <v>105723-CECOF LIMARI</v>
          </cell>
          <cell r="D141" t="str">
            <v>04301-OVALLE</v>
          </cell>
          <cell r="E141" t="str">
            <v>04301-OVALLE</v>
          </cell>
          <cell r="F141" t="str">
            <v>LIMARI</v>
          </cell>
        </row>
        <row r="142">
          <cell r="A142" t="str">
            <v>200258</v>
          </cell>
          <cell r="B142" t="str">
            <v>Centro Comunitario de Salud Familiar Los Copihues</v>
          </cell>
          <cell r="C142" t="str">
            <v>200258-CECOF LOS COPIHUES</v>
          </cell>
          <cell r="D142" t="str">
            <v>04301-OVALLE</v>
          </cell>
          <cell r="E142" t="str">
            <v>04301-OVALLE</v>
          </cell>
          <cell r="F142" t="str">
            <v>LIMARI</v>
          </cell>
        </row>
        <row r="143">
          <cell r="A143" t="str">
            <v>200273</v>
          </cell>
          <cell r="B143" t="str">
            <v>Centro Comunitario de Salud Familiar Punta Mira</v>
          </cell>
          <cell r="C143" t="str">
            <v>200273-CECOF PUNTA MIRA</v>
          </cell>
          <cell r="D143" t="str">
            <v>04102-COQUIMBO</v>
          </cell>
          <cell r="E143" t="str">
            <v>04102-COQUIMBO</v>
          </cell>
          <cell r="F143" t="str">
            <v>ELQUI</v>
          </cell>
        </row>
        <row r="144">
          <cell r="A144" t="str">
            <v>200366</v>
          </cell>
          <cell r="B144" t="str">
            <v>Centro de Salud Familiar Urbano II</v>
          </cell>
          <cell r="C144" t="str">
            <v>200366-CESFAM URBANO II</v>
          </cell>
          <cell r="D144" t="str">
            <v>04201-ILLAPEL</v>
          </cell>
          <cell r="E144" t="str">
            <v>04201-ILLAPEL</v>
          </cell>
          <cell r="F144" t="str">
            <v>CHOAPA</v>
          </cell>
        </row>
        <row r="145">
          <cell r="A145" t="str">
            <v>200367</v>
          </cell>
          <cell r="B145" t="str">
            <v>Centro Comunitario de Salud Familiar Colonia Limarí</v>
          </cell>
          <cell r="C145" t="str">
            <v>200367-CECOF COLONIA LIMARÍ</v>
          </cell>
          <cell r="D145" t="str">
            <v>04301-OVALLE</v>
          </cell>
          <cell r="E145" t="str">
            <v>04301-OVALLE</v>
          </cell>
          <cell r="F145" t="str">
            <v>LIMARI</v>
          </cell>
        </row>
        <row r="146">
          <cell r="A146" t="str">
            <v>200402</v>
          </cell>
          <cell r="B146" t="str">
            <v>Centro Comunitario de Salud Familiar Arcos de Pinamar</v>
          </cell>
          <cell r="C146" t="str">
            <v>200402-CECOF ARCOS DE PINAMAR</v>
          </cell>
          <cell r="D146" t="str">
            <v>04101-LA SERENA</v>
          </cell>
          <cell r="E146" t="str">
            <v>04101-LA SERENA</v>
          </cell>
          <cell r="F146" t="str">
            <v>ELQUI</v>
          </cell>
        </row>
        <row r="147">
          <cell r="A147" t="str">
            <v>200494</v>
          </cell>
          <cell r="B147" t="str">
            <v>Centro de Salud Familiar El Sauce</v>
          </cell>
          <cell r="C147" t="str">
            <v>200494-CESFAM EL SAUCE</v>
          </cell>
          <cell r="D147" t="str">
            <v>04102-COQUIMBO</v>
          </cell>
          <cell r="E147" t="str">
            <v>04102-COQUIMBO</v>
          </cell>
          <cell r="F147" t="str">
            <v>ELQUI</v>
          </cell>
        </row>
        <row r="148">
          <cell r="A148" t="str">
            <v>200499</v>
          </cell>
          <cell r="B148" t="str">
            <v>Centro de Salud Familiar Pan de Azúcar</v>
          </cell>
          <cell r="C148" t="str">
            <v>200499-CESFAM PAN DE AZÚCAR</v>
          </cell>
          <cell r="D148" t="str">
            <v>04102-COQUIMBO</v>
          </cell>
          <cell r="E148" t="str">
            <v>04102-COQUIMBO</v>
          </cell>
          <cell r="F148" t="str">
            <v>ELQUI</v>
          </cell>
        </row>
        <row r="149">
          <cell r="A149" t="str">
            <v>200538</v>
          </cell>
          <cell r="B149" t="str">
            <v>Centro de Salud Familiar San Isidro Calingasta</v>
          </cell>
          <cell r="C149" t="str">
            <v>200538-CESFAM SAN ISIDRO CALINGASTA</v>
          </cell>
          <cell r="D149" t="str">
            <v>04106-VICUÑA</v>
          </cell>
          <cell r="E149" t="str">
            <v>04106-VICUÑA</v>
          </cell>
          <cell r="F149" t="str">
            <v>ELQUI</v>
          </cell>
        </row>
        <row r="150">
          <cell r="A150" t="str">
            <v>200569</v>
          </cell>
          <cell r="B150" t="str">
            <v>Centro de Salud Familiar Fray Jorge</v>
          </cell>
          <cell r="C150" t="str">
            <v>200569-CESFAM FRAY JORGE</v>
          </cell>
          <cell r="D150" t="str">
            <v>04301-OVALLE</v>
          </cell>
          <cell r="E150" t="str">
            <v>04301-OVALLE</v>
          </cell>
          <cell r="F150" t="str">
            <v>LIMARI</v>
          </cell>
        </row>
        <row r="151">
          <cell r="A151" t="str">
            <v>200607</v>
          </cell>
          <cell r="B151" t="str">
            <v>Centro de Salud Familiar Lila Cortés</v>
          </cell>
          <cell r="C151" t="str">
            <v>200607-CESFAM LILA CORTES</v>
          </cell>
          <cell r="D151" t="str">
            <v>04102-COQUIMBO</v>
          </cell>
          <cell r="E151" t="str">
            <v>04102-COQUIMBO</v>
          </cell>
          <cell r="F151" t="str">
            <v>ELQUI</v>
          </cell>
        </row>
        <row r="152">
          <cell r="A152" t="str">
            <v>105826</v>
          </cell>
          <cell r="B152" t="str">
            <v>SAPU Emilio Schaffhauser</v>
          </cell>
          <cell r="C152" t="str">
            <v>105826-SAPU EMILIO SCHAFFHAUSER</v>
          </cell>
          <cell r="D152" t="str">
            <v>04101-LA SERENA</v>
          </cell>
          <cell r="E152" t="str">
            <v>04101-LA SERENA</v>
          </cell>
          <cell r="F152" t="str">
            <v>ELQUI</v>
          </cell>
        </row>
        <row r="153">
          <cell r="A153" t="str">
            <v>105802</v>
          </cell>
          <cell r="B153" t="str">
            <v>SAPU Pedro Aguirre Cerda</v>
          </cell>
          <cell r="C153" t="str">
            <v>105802-SAPU PEDRO AGUIRRE CERDA</v>
          </cell>
          <cell r="D153" t="str">
            <v>04101-LA SERENA</v>
          </cell>
          <cell r="E153" t="str">
            <v>04101-LA SERENA</v>
          </cell>
          <cell r="F153" t="str">
            <v>ELQUI</v>
          </cell>
        </row>
        <row r="154">
          <cell r="A154" t="str">
            <v>105825</v>
          </cell>
          <cell r="B154" t="str">
            <v>SAPU Cardenal Caro</v>
          </cell>
          <cell r="C154" t="str">
            <v>105825-SAPU CARDENAL CARO</v>
          </cell>
          <cell r="D154" t="str">
            <v>04101-LA SERENA</v>
          </cell>
          <cell r="E154" t="str">
            <v>04101-LA SERENA</v>
          </cell>
          <cell r="F154" t="str">
            <v>ELQUI</v>
          </cell>
        </row>
        <row r="155">
          <cell r="A155" t="str">
            <v>200105</v>
          </cell>
          <cell r="B155" t="str">
            <v>SAPU Juan Pablo II</v>
          </cell>
          <cell r="C155" t="str">
            <v>200105-SAPU JUAN PABLO II</v>
          </cell>
          <cell r="D155" t="str">
            <v>04101-LA SERENA</v>
          </cell>
          <cell r="E155" t="str">
            <v>04101-LA SERENA</v>
          </cell>
          <cell r="F155" t="str">
            <v>ELQUI</v>
          </cell>
        </row>
        <row r="156">
          <cell r="A156" t="str">
            <v>105801</v>
          </cell>
          <cell r="B156" t="str">
            <v>SAPU Las Compañías</v>
          </cell>
          <cell r="C156" t="str">
            <v>105801-SAPU LAS COMPAÑÍAS</v>
          </cell>
          <cell r="D156" t="str">
            <v>04101-LA SERENA</v>
          </cell>
          <cell r="E156" t="str">
            <v>04101-LA SERENA</v>
          </cell>
          <cell r="F156" t="str">
            <v>ELQUI</v>
          </cell>
        </row>
        <row r="157">
          <cell r="A157" t="str">
            <v>105804</v>
          </cell>
          <cell r="B157" t="str">
            <v>SAPU Santa Cecilia</v>
          </cell>
          <cell r="C157" t="str">
            <v>105804-SAPU SANTA CECILIA</v>
          </cell>
          <cell r="D157" t="str">
            <v>04102-COQUIMBO</v>
          </cell>
          <cell r="E157" t="str">
            <v>04102-COQUIMBO</v>
          </cell>
          <cell r="F157" t="str">
            <v>ELQUI</v>
          </cell>
        </row>
        <row r="158">
          <cell r="A158" t="str">
            <v>200848</v>
          </cell>
          <cell r="B158" t="str">
            <v>SAPU Lila Cortés</v>
          </cell>
          <cell r="C158" t="str">
            <v>200848-SAPU LILA CORTÉS</v>
          </cell>
          <cell r="D158" t="str">
            <v>04102-COQUIMBO</v>
          </cell>
          <cell r="E158" t="str">
            <v>04102-COQUIMBO</v>
          </cell>
          <cell r="F158" t="str">
            <v>ELQUI</v>
          </cell>
        </row>
        <row r="159">
          <cell r="A159" t="str">
            <v>105803</v>
          </cell>
          <cell r="B159" t="str">
            <v>SAPU San Juan</v>
          </cell>
          <cell r="C159" t="str">
            <v>105803-SAPU SAN JUAN</v>
          </cell>
          <cell r="D159" t="str">
            <v>04102-COQUIMBO</v>
          </cell>
          <cell r="E159" t="str">
            <v>04102-COQUIMBO</v>
          </cell>
          <cell r="F159" t="str">
            <v>ELQUI</v>
          </cell>
        </row>
        <row r="160">
          <cell r="A160" t="str">
            <v>105823</v>
          </cell>
          <cell r="B160" t="str">
            <v>SAPU Sergio Aguilar</v>
          </cell>
          <cell r="C160" t="str">
            <v>105823-SAPU DR. SERGIO AGUILAR</v>
          </cell>
          <cell r="D160" t="str">
            <v>04102-COQUIMBO</v>
          </cell>
          <cell r="E160" t="str">
            <v>04102-COQUIMBO</v>
          </cell>
          <cell r="F160" t="str">
            <v>ELQUI</v>
          </cell>
        </row>
        <row r="161">
          <cell r="A161" t="str">
            <v>105809</v>
          </cell>
          <cell r="B161" t="str">
            <v>SAPU Canela</v>
          </cell>
          <cell r="C161" t="str">
            <v>105809-SAPU CANELA</v>
          </cell>
          <cell r="D161" t="str">
            <v>04202-CANELA</v>
          </cell>
          <cell r="E161" t="str">
            <v>04202-CANELA</v>
          </cell>
          <cell r="F161" t="str">
            <v>CHOAPA</v>
          </cell>
        </row>
        <row r="162">
          <cell r="A162" t="str">
            <v>200721</v>
          </cell>
          <cell r="B162" t="str">
            <v>SAPU Fray Jorge</v>
          </cell>
          <cell r="C162" t="str">
            <v>200721-SAPU FRAY JORGE</v>
          </cell>
          <cell r="D162" t="str">
            <v>04301-OVALLE</v>
          </cell>
          <cell r="E162" t="str">
            <v>04301-OVALLE</v>
          </cell>
          <cell r="F162" t="str">
            <v>LIMARI</v>
          </cell>
        </row>
        <row r="163">
          <cell r="A163" t="str">
            <v>105817</v>
          </cell>
          <cell r="B163" t="str">
            <v>SAPU Jorge Jordán Domic</v>
          </cell>
          <cell r="C163" t="str">
            <v>105817-SAPU JORGE JORDÁN DOMIC</v>
          </cell>
          <cell r="D163" t="str">
            <v>04301-OVALLE</v>
          </cell>
          <cell r="E163" t="str">
            <v>04301-OVALLE</v>
          </cell>
          <cell r="F163" t="str">
            <v>LIMARI</v>
          </cell>
        </row>
        <row r="164">
          <cell r="A164" t="str">
            <v>105822</v>
          </cell>
          <cell r="B164" t="str">
            <v>SAR Marcos Macuada</v>
          </cell>
          <cell r="C164" t="str">
            <v>105822-SAR MARCOS MACUADA</v>
          </cell>
          <cell r="D164" t="str">
            <v>04301-OVALLE</v>
          </cell>
          <cell r="E164" t="str">
            <v>04301-OVALLE</v>
          </cell>
          <cell r="F164" t="str">
            <v>LIMARI</v>
          </cell>
        </row>
        <row r="165">
          <cell r="A165" t="str">
            <v>105819</v>
          </cell>
          <cell r="B165" t="str">
            <v>SAR Raúl Silva Henríquez</v>
          </cell>
          <cell r="C165" t="str">
            <v>105819-SAR CARDENAL R.S.H</v>
          </cell>
          <cell r="D165" t="str">
            <v>04101-LA SERENA</v>
          </cell>
          <cell r="E165" t="str">
            <v>04101-LA SERENA</v>
          </cell>
          <cell r="F165" t="str">
            <v>ELQUI</v>
          </cell>
        </row>
        <row r="166">
          <cell r="A166" t="str">
            <v>105805</v>
          </cell>
          <cell r="B166" t="str">
            <v>SAR Tierras Blancas</v>
          </cell>
          <cell r="C166" t="str">
            <v>105805-SAR TIERRAS BLANCAS</v>
          </cell>
          <cell r="D166" t="str">
            <v>04102-COQUIMBO</v>
          </cell>
          <cell r="E166" t="str">
            <v>04102-COQUIMBO</v>
          </cell>
          <cell r="F166" t="str">
            <v>ELQUI</v>
          </cell>
        </row>
        <row r="167">
          <cell r="A167" t="str">
            <v>200720</v>
          </cell>
          <cell r="B167" t="str">
            <v>SAR Monte Patria</v>
          </cell>
          <cell r="C167" t="str">
            <v>200720-SAR MONTE PATRIA</v>
          </cell>
          <cell r="D167" t="str">
            <v>04303-MONTE PATRIA</v>
          </cell>
          <cell r="E167" t="str">
            <v>04303-MONTE PATRIA</v>
          </cell>
          <cell r="F167" t="str">
            <v>LIMARI</v>
          </cell>
        </row>
        <row r="168">
          <cell r="A168" t="str">
            <v>200741</v>
          </cell>
          <cell r="B168" t="str">
            <v>SUR Cerrillos de Tamaya</v>
          </cell>
          <cell r="C168" t="str">
            <v>200741-SUR C. DE TAMAYA</v>
          </cell>
          <cell r="D168" t="str">
            <v>04301-OVALLE</v>
          </cell>
          <cell r="E168" t="str">
            <v>04301-OVALLE</v>
          </cell>
          <cell r="F168" t="str">
            <v>LIMARI</v>
          </cell>
        </row>
        <row r="169">
          <cell r="A169" t="str">
            <v>200740</v>
          </cell>
          <cell r="B169" t="str">
            <v>SUR La Higuera</v>
          </cell>
          <cell r="C169" t="str">
            <v>200740-SUR LA HIGUERA</v>
          </cell>
          <cell r="D169" t="str">
            <v>04104-LA HIGUERA</v>
          </cell>
          <cell r="E169" t="str">
            <v>04104-LA HIGUERA</v>
          </cell>
          <cell r="F169" t="str">
            <v>ELQUI</v>
          </cell>
        </row>
        <row r="170">
          <cell r="A170" t="str">
            <v>200737</v>
          </cell>
          <cell r="B170" t="str">
            <v>SUR Paihuano</v>
          </cell>
          <cell r="C170" t="str">
            <v>200737-SUR PAIHUANO</v>
          </cell>
          <cell r="D170" t="str">
            <v>04105-PAIHUANO</v>
          </cell>
          <cell r="E170" t="str">
            <v>04105-PAIHUANO</v>
          </cell>
          <cell r="F170" t="str">
            <v>ELQUI</v>
          </cell>
        </row>
        <row r="171">
          <cell r="A171" t="str">
            <v>200739</v>
          </cell>
          <cell r="B171" t="str">
            <v>SUR Pichasca</v>
          </cell>
          <cell r="C171" t="str">
            <v>200739-SUR PICHASCA</v>
          </cell>
          <cell r="D171" t="str">
            <v>04305-RIO HURTADO</v>
          </cell>
          <cell r="E171" t="str">
            <v>04305-RIO HURTADO</v>
          </cell>
          <cell r="F171" t="str">
            <v>LIMARI</v>
          </cell>
        </row>
        <row r="172">
          <cell r="A172" t="str">
            <v>200738</v>
          </cell>
          <cell r="B172" t="str">
            <v>SUR Punitaqui</v>
          </cell>
          <cell r="C172" t="str">
            <v>200738-SUR PUNITAQUI</v>
          </cell>
          <cell r="D172" t="str">
            <v>04304-PUNITAQUI</v>
          </cell>
          <cell r="E172" t="str">
            <v>04304-PUNITAQUI</v>
          </cell>
          <cell r="F172" t="str">
            <v>LIMARI</v>
          </cell>
        </row>
        <row r="173">
          <cell r="A173" t="str">
            <v>200742</v>
          </cell>
          <cell r="B173" t="str">
            <v>SUR Sotaquí</v>
          </cell>
          <cell r="C173" t="str">
            <v>200742-SUR SOTAQUÍ</v>
          </cell>
          <cell r="D173" t="str">
            <v>04301-OVALLE</v>
          </cell>
          <cell r="E173" t="str">
            <v>04301-OVALLE</v>
          </cell>
          <cell r="F173" t="str">
            <v>LIMARI</v>
          </cell>
        </row>
        <row r="174">
          <cell r="A174" t="str">
            <v>200928</v>
          </cell>
          <cell r="B174" t="str">
            <v>SAPU El Sauce</v>
          </cell>
          <cell r="C174" t="str">
            <v>200928-SAPU EL SAUCE</v>
          </cell>
          <cell r="D174" t="str">
            <v>04102-COQUIMBO</v>
          </cell>
          <cell r="E174" t="str">
            <v>04102-COQUIMBO</v>
          </cell>
          <cell r="F174" t="str">
            <v>ELQUI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31.516364467592" createdVersion="6" refreshedVersion="6" minRefreshableVersion="3" recordCount="911" xr:uid="{DC57EB2C-C84A-44D3-B261-B9A7C3936545}">
  <cacheSource type="worksheet">
    <worksheetSource ref="A3:E914" sheet="Datos ind 10.4"/>
  </cacheSource>
  <cacheFields count="5">
    <cacheField name="Idestablecimiento" numFmtId="0">
      <sharedItems/>
    </cacheField>
    <cacheField name="Establecimiento" numFmtId="0">
      <sharedItems count="121">
        <s v="105103-HOSPITAL ILLAPEL"/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07-P.S.R. TAMBILLOS"/>
        <s v="105409-P.S.R. EL CHAÑAR"/>
        <s v="105410-P.S.R. HURTADO"/>
        <s v="105411-P.S.R. LAS BREAS"/>
        <s v="105413-P.S.R. SAMO ALTO"/>
        <s v="105414-P.S.R. SERON"/>
        <s v="105416-P.S.R. CAMARICO                  "/>
        <s v="105417-P.S.R. ALCONES BAJOS"/>
        <s v="105422-P.S.R. HORNILLOS"/>
        <s v="105425-P.S.R. CHILECITO"/>
        <s v="105428-P.S.R. HUATULAME"/>
        <s v="105431-P.S.R. PEDREGAL"/>
        <s v="105432-P.S.R. RAPEL"/>
        <s v="105433-P.S.R. SAN LORENZO"/>
        <s v="105434-P.S.R. SAN MARCOS"/>
        <s v="105435-P.S.R. TULAHUEN"/>
        <s v="105436-P.S.R. EL MAIT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2-P.S.R. CUNCUMEN                 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5-P.S.R. PLAN DE HORNOS"/>
        <s v="105486-P.S.R. TUNGA SUR"/>
        <s v="105487-P.S.R. CAÑAS UNO"/>
        <s v="105489-P.S.R. RAMADAS DE TULAHUEN"/>
        <s v="105490-P.S.R. EL DURAZNO"/>
        <s v="105491-P.S.R. QUELEN BAJO"/>
        <s v="105492-P.S.R. CAMISA"/>
        <s v="105496-P.S.R. PINTACURA SUR"/>
        <s v="105499-P.S.R. LAMBERT"/>
        <s v="105500-P.S.R. CALETA HORNOS        "/>
        <s v="105501-P.S.R. ARBOLEDA GRANDE"/>
        <s v="105503-P.S.R. TABAQUEROS"/>
        <s v="105504-P.S.R. SOCAVON"/>
        <s v="105505-P.S.R. LOS CHOROS"/>
        <s v="105506-P.S.R. EL TRAPICHE"/>
        <s v="105507-P.S.R. HUAMALATA"/>
        <s v="105510-P.S.R. RECOLETA"/>
        <s v="105511-P.S.R. LOS CONDORES"/>
        <s v="105700-CECOF VILLA EL INDIO"/>
        <s v="105701-CECOF VILLA ALEMANIA"/>
        <s v="105702-CECOF VILLA LAMBERT"/>
        <s v="105722-CECOF SAN JOSE DE LA DEHESA"/>
        <s v="105723-CECOF LIMARI"/>
        <s v="200258-CECOF LOS COPIHUES"/>
        <s v="200273-CECOF PUNTA MIRA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20">
        <s v="105103-HOSPITAL ILLAPEL"/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1" maxValue="11"/>
    </cacheField>
    <cacheField name="Total" numFmtId="0">
      <sharedItems containsSemiMixedTypes="0" containsString="0" containsNumber="1" containsInteger="1" minValue="0" maxValue="1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31.516802662038" createdVersion="6" refreshedVersion="6" minRefreshableVersion="3" recordCount="113" xr:uid="{82DFA8B1-C8AA-4387-BD1C-76BC240F156D}">
  <cacheSource type="worksheet">
    <worksheetSource ref="A917:E1030" sheet="Datos ind 10.4"/>
  </cacheSource>
  <cacheFields count="5">
    <cacheField name="Idestablecimiento" numFmtId="0">
      <sharedItems/>
    </cacheField>
    <cacheField name="Establecimiento" numFmtId="0">
      <sharedItems count="113"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16-P.S.R. CAMARICO                  "/>
        <s v="105417-P.S.R. ALCONES BAJOS"/>
        <s v="105422-P.S.R. HORNILLOS"/>
        <s v="105433-P.S.R. SAN LORENZO"/>
        <s v="105434-P.S.R. SAN MARCOS"/>
        <s v="105435-P.S.R. TULAHU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0-P.S.R. MINCHA NORTE            "/>
        <s v="105451-P.S.R. AGUA FRIA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4-P.S.R. CHAPILC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2-P.S.R. CANELA ALTA"/>
        <s v="105483-P.S.R. LOS RULOS"/>
        <s v="105484-P.S.R. HUENTELAUQUEN"/>
        <s v="105485-P.S.R. PLAN DE HORNOS"/>
        <s v="105486-P.S.R. TUNGA SUR"/>
        <s v="105487-P.S.R. CAÑAS UNO"/>
        <s v="105488-P.S.R. ESPIRITU SANTO"/>
        <s v="105489-P.S.R. RAMADAS DE TULAHUEN"/>
        <s v="105490-P.S.R. EL DURAZNO"/>
        <s v="105491-P.S.R. QUELEN BAJO"/>
        <s v="105492-P.S.R. CAMISA"/>
        <s v="105493-P.S.R. MINCHA SUR"/>
        <s v="105496-P.S.R. PINTACURA SUR"/>
        <s v="105497-P.S.R. JABONERIA"/>
        <s v="105500-P.S.R. CALETA HORNOS        "/>
        <s v="105501-P.S.R. ARBOLEDA GRANDE"/>
        <s v="105504-P.S.R. SOCAVON"/>
        <s v="105505-P.S.R. LOS CHOROS"/>
        <s v="105506-P.S.R. EL TRAPICHE"/>
        <s v="105507-P.S.R. HUAMALATA"/>
        <s v="105510-P.S.R. RECOLETA"/>
        <s v="105511-P.S.R. LOS CONDORES"/>
        <s v="105700-CECOF VILLA EL INDIO"/>
        <s v="105702-CECOF VILLA LAMBERT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9"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6" maxValue="6"/>
    </cacheField>
    <cacheField name="Total" numFmtId="0">
      <sharedItems containsSemiMixedTypes="0" containsString="0" containsNumber="1" containsInteger="1" minValue="1" maxValue="3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31.535248842592" createdVersion="6" refreshedVersion="6" minRefreshableVersion="3" recordCount="112" xr:uid="{C6389BE0-3CB3-4798-9C01-A6BF62C93D61}">
  <cacheSource type="worksheet">
    <worksheetSource ref="A1438:E1550" sheet="Datos ind 10.4"/>
  </cacheSource>
  <cacheFields count="5">
    <cacheField name="Idestablecimiento" numFmtId="0">
      <sharedItems/>
    </cacheField>
    <cacheField name="Establecimiento" numFmtId="0">
      <sharedItems count="112">
        <s v="105104-HOSPITAL SALAMANCA"/>
        <s v="105105-HOSPITAL COMBARBALÁ"/>
        <s v="105106-HOSPITAL ANDACOLLO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16-P.S.R. CAMARICO                  "/>
        <s v="105417-P.S.R. ALCONES BAJOS"/>
        <s v="105422-P.S.R. HORNILLOS"/>
        <s v="105433-P.S.R. SAN LORENZO"/>
        <s v="105434-P.S.R. SAN MARCOS"/>
        <s v="105435-P.S.R. TULAHU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0-P.S.R. MINCHA NORTE            "/>
        <s v="105451-P.S.R. AGUA FRIA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4-P.S.R. CHAPILC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2-P.S.R. CANELA ALTA"/>
        <s v="105483-P.S.R. LOS RULOS"/>
        <s v="105484-P.S.R. HUENTELAUQUEN"/>
        <s v="105485-P.S.R. PLAN DE HORNOS"/>
        <s v="105486-P.S.R. TUNGA SUR"/>
        <s v="105487-P.S.R. CAÑAS UNO"/>
        <s v="105488-P.S.R. ESPIRITU SANTO"/>
        <s v="105489-P.S.R. RAMADAS DE TULAHUEN"/>
        <s v="105490-P.S.R. EL DURAZNO"/>
        <s v="105491-P.S.R. QUELEN BAJO"/>
        <s v="105492-P.S.R. CAMISA"/>
        <s v="105493-P.S.R. MINCHA SUR"/>
        <s v="105496-P.S.R. PINTACURA SUR"/>
        <s v="105497-P.S.R. JABONERIA"/>
        <s v="105500-P.S.R. CALETA HORNOS        "/>
        <s v="105501-P.S.R. ARBOLEDA GRANDE"/>
        <s v="105504-P.S.R. SOCAVON"/>
        <s v="105505-P.S.R. LOS CHOROS"/>
        <s v="105506-P.S.R. EL TRAPICHE"/>
        <s v="105507-P.S.R. HUAMALATA"/>
        <s v="105510-P.S.R. RECOLETA"/>
        <s v="105511-P.S.R. LOS CONDORES"/>
        <s v="105700-CECOF VILLA EL INDIO"/>
        <s v="105702-CECOF VILLA LAMBERT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8">
        <s v="105104-HOSPITAL SALAMANCA"/>
        <s v="105105-HOSPITAL COMBARBALÁ"/>
        <s v="105106-HOSPITAL ANDACOLLO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6" maxValue="6"/>
    </cacheField>
    <cacheField name="Total" numFmtId="0">
      <sharedItems containsSemiMixedTypes="0" containsString="0" containsNumber="1" containsInteger="1" minValue="0" maxValue="3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32.439025231484" createdVersion="6" refreshedVersion="6" minRefreshableVersion="3" recordCount="357" xr:uid="{0DA65BFD-A3A7-4C0A-AE60-222E6C4CF029}">
  <cacheSource type="worksheet">
    <worksheetSource ref="A1057:E1414" sheet="Datos ind 10.4"/>
  </cacheSource>
  <cacheFields count="5">
    <cacheField name="Idestablecimiento" numFmtId="0">
      <sharedItems/>
    </cacheField>
    <cacheField name="Establecimiento" numFmtId="0">
      <sharedItems count="81">
        <s v="105104-HOSPITAL SALAMANCA"/>
        <s v="105105-HOSPITAL COMBARBALÁ"/>
        <s v="105106-HOSPITAL ANDACOLLO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3-CES. SCHAFFHAUSER"/>
        <s v="105314-CES. LA HIGUERA"/>
        <s v="105317-CES. JORGE JORDAN D."/>
        <s v="105321-CES. RURAL  TONGOY"/>
        <s v="105322-CES. MARCOS MACUADA"/>
        <s v="105323-CES. DR. SERGIO AGUILAR"/>
        <s v="105324-CES. SOTAQUI"/>
        <s v="105326-CESFAM SAN RAFAEL"/>
        <s v="105400-P.S.R. ALGARROBITO            "/>
        <s v="105401-P.S.R. LAS ROJAS"/>
        <s v="105402-P.S.R. EL ROMERO"/>
        <s v="105434-P.S.R. SAN MARCOS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3-P.S.R. TRANQUILLA"/>
        <s v="105454-P.S.R. CUNLAGUA"/>
        <s v="105455-P.S.R. CHILLEPIN"/>
        <s v="105456-P.S.R. LLIMPO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70-P.S.R. HUANTA"/>
        <s v="105471-P.S.R. PERALILLO"/>
        <s v="105472-P.S.R. RIVADAVIA"/>
        <s v="105475-P.S.R. HORCON"/>
        <s v="105476-P.S.R. MONTE GRANDE"/>
        <s v="105477-P.S.R. PISCO ELQUI"/>
        <s v="105479-P.S.R. GUANGUALI"/>
        <s v="105480-P.S.R. QUILIMARI"/>
        <s v="105485-P.S.R. PLAN DE HORNOS"/>
        <s v="105486-P.S.R. TUNGA SUR"/>
        <s v="105487-P.S.R. CAÑAS UNO"/>
        <s v="105490-P.S.R. EL DURAZNO"/>
        <s v="105491-P.S.R. QUELEN BAJO"/>
        <s v="105492-P.S.R. CAMISA"/>
        <s v="105496-P.S.R. PINTACURA SUR"/>
        <s v="105501-P.S.R. ARBOLEDA GRANDE"/>
        <s v="105504-P.S.R. SOCAVON"/>
        <s v="105506-P.S.R. EL TRAPICHE"/>
        <s v="105507-P.S.R. HUAMALATA"/>
        <s v="105701-CECOF VILLA ALEMANIA"/>
        <s v="105702-CECOF VILLA LAMBERT"/>
        <s v="105722-CECOF SAN JOSE DE LA DEHESA"/>
        <s v="105723-CECOF LIMARI"/>
        <s v="200258-CECOF LOS COPIHUES"/>
        <s v="200273-CECOF PUNTA MIRA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8">
        <s v="105104-HOSPITAL SALAMANCA"/>
        <s v="105105-HOSPITAL COMBARBALÁ"/>
        <s v="105106-HOSPITAL ANDACOLLO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1" maxValue="11"/>
    </cacheField>
    <cacheField name="Total" numFmtId="0">
      <sharedItems containsSemiMixedTypes="0" containsString="0" containsNumber="1" containsInteger="1" minValue="1" maxValue="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50964699077" createdVersion="6" refreshedVersion="6" minRefreshableVersion="3" recordCount="156" xr:uid="{DD514301-2D06-4E40-9E8C-F407A49BAF31}">
  <cacheSource type="worksheet">
    <worksheetSource ref="A111:E267" sheet="IND 10.1_"/>
  </cacheSource>
  <cacheFields count="5">
    <cacheField name="Idestablecimiento" numFmtId="0">
      <sharedItems/>
    </cacheField>
    <cacheField name="Establecimiento" numFmtId="0">
      <sharedItems count="43"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7-CES. RURAL MONTE PATRIA"/>
        <s v="105308-CES. RURAL PUNITAQUI"/>
        <s v="105309-CES. RURAL CANELA"/>
        <s v="105310-CES. RURAL PICHASCA"/>
        <s v="105311-CES. RURAL CHAÑARAL ALTO"/>
        <s v="105313-CES. SCHAFFHAUSER"/>
        <s v="105314-CES. LA HIGUERA"/>
        <s v="105317-CES. JORGE JORDAN D."/>
        <s v="105318-CES. RURAL EL PALQUI"/>
        <s v="105319-CES. CARDENAL R.S.H."/>
        <s v="105322-CES. MARCOS MACUADA"/>
        <s v="105323-CES. DR. SERGIO AGUILAR"/>
        <s v="105325-CESFAM JUAN PABLO II"/>
        <s v="105400-P.S.R. ALGARROBITO            "/>
        <s v="105401-P.S.R. LAS ROJAS"/>
        <s v="105402-P.S.R. EL ROMERO"/>
        <s v="105428-P.S.R. HUATULAME"/>
        <s v="105431-P.S.R. PEDREGAL"/>
        <s v="105434-P.S.R. SAN MARCOS"/>
        <s v="105435-P.S.R. TULAHUEN"/>
        <s v="105441-P.S.R. MANQUEHUA"/>
        <s v="105455-P.S.R. CHILLEPIN"/>
        <s v="105458-P.S.R. TAHUINCO"/>
        <s v="105459-P.S.R. BARRANCAS                "/>
        <s v="105460-P.S.R. COGOTI 18"/>
        <s v="105462-P.S.R. EL SAUCE"/>
        <s v="105463-P.S.R. QUILITAPIA"/>
        <s v="105465-P.S.R. RAMADILLA"/>
        <s v="105466-P.S.R. VALLE HERMOSO"/>
        <s v="105489-P.S.R. RAMADAS DE TULAHUEN"/>
        <s v="105490-P.S.R. EL DURAZNO"/>
        <s v="105499-P.S.R. LAMBERT"/>
        <s v="105500-P.S.R. CALETA HORNOS        "/>
        <s v="105501-P.S.R. ARBOLEDA GRANDE"/>
        <s v="105505-P.S.R. LOS CHOROS"/>
        <s v="105506-P.S.R. EL TRAPICHE"/>
        <s v="105801-SAPU LAS COMPAÑÍAS"/>
      </sharedItems>
    </cacheField>
    <cacheField name="Comuna" numFmtId="0">
      <sharedItems count="10">
        <s v="04101-LA SERENA"/>
        <s v="04102-COQUIMBO"/>
        <s v="04303-MONTE PATRIA"/>
        <s v="04304-PUNITAQUI"/>
        <s v="04202-CANELA"/>
        <s v="04305-RIO HURTADO"/>
        <s v="04104-LA HIGUERA"/>
        <s v="04301-OVALLE"/>
        <s v="04302-COMBARBALÁ"/>
        <s v="04204-SALAMANCA"/>
      </sharedItems>
    </cacheField>
    <cacheField name="Mes" numFmtId="0">
      <sharedItems containsSemiMixedTypes="0" containsString="0" containsNumber="1" containsInteger="1" minValue="1" maxValue="12"/>
    </cacheField>
    <cacheField name="Total" numFmtId="0">
      <sharedItems containsSemiMixedTypes="0" containsString="0" containsNumber="1" containsInteger="1" minValue="1" maxValue="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51116319447" createdVersion="6" refreshedVersion="6" minRefreshableVersion="3" recordCount="67" xr:uid="{3CE78B57-9715-4AE4-87BC-929126878F91}">
  <cacheSource type="worksheet">
    <worksheetSource ref="A270:E337" sheet="IND 10.1_"/>
  </cacheSource>
  <cacheFields count="5">
    <cacheField name="Idestablecimiento" numFmtId="0">
      <sharedItems/>
    </cacheField>
    <cacheField name="Establecimiento" numFmtId="0">
      <sharedItems count="33">
        <s v="105301-CES. LAS COMPAÑIAS"/>
        <s v="105304-CES. SANTA CECILIA"/>
        <s v="105305-CES. TIERRAS BLANCAS"/>
        <s v="105307-CES. RURAL MONTE PATRIA"/>
        <s v="105308-CES. RURAL PUNITAQUI"/>
        <s v="105309-CES. RURAL CANELA"/>
        <s v="105310-CES. RURAL PICHASCA"/>
        <s v="105314-CES. LA HIGUERA"/>
        <s v="105317-CES. JORGE JORDAN D."/>
        <s v="105318-CES. RURAL EL PALQUI"/>
        <s v="105319-CES. CARDENAL R.S.H."/>
        <s v="105323-CES. DR. SERGIO AGUILAR"/>
        <s v="105431-P.S.R. PEDREGAL"/>
        <s v="105435-P.S.R. TULAHUEN"/>
        <s v="105436-P.S.R. EL MAITEN"/>
        <s v="105441-P.S.R. MANQUEHUA"/>
        <s v="105452-P.S.R. CUNCUMEN                 "/>
        <s v="105453-P.S.R. TRANQUILLA"/>
        <s v="105455-P.S.R. CHILLEPIN"/>
        <s v="105456-P.S.R. LLIMPO"/>
        <s v="105457-P.S.R. SAN AGUSTIN"/>
        <s v="105458-P.S.R. TAHUINCO"/>
        <s v="105459-P.S.R. BARRANCAS                "/>
        <s v="105460-P.S.R. COGOTI 18"/>
        <s v="105462-P.S.R. EL SAUCE"/>
        <s v="105463-P.S.R. QUILITAPIA"/>
        <s v="105465-P.S.R. RAMADILLA"/>
        <s v="105489-P.S.R. RAMADAS DE TULAHUEN"/>
        <s v="105490-P.S.R. EL DURAZNO"/>
        <s v="105491-P.S.R. QUELEN BAJO"/>
        <s v="105500-P.S.R. CALETA HORNOS        "/>
        <s v="105505-P.S.R. LOS CHOROS"/>
        <s v="105506-P.S.R. EL TRAPICHE"/>
      </sharedItems>
    </cacheField>
    <cacheField name="Comuna" numFmtId="0">
      <sharedItems count="10">
        <s v="04101-LA SERENA"/>
        <s v="04102-COQUIMBO"/>
        <s v="04303-MONTE PATRIA"/>
        <s v="04304-PUNITAQUI"/>
        <s v="04202-CANELA"/>
        <s v="04305-RIO HURTADO"/>
        <s v="04104-LA HIGUERA"/>
        <s v="04301-OVALLE"/>
        <s v="04302-COMBARBALÁ"/>
        <s v="04204-SALAMANCA"/>
      </sharedItems>
    </cacheField>
    <cacheField name="Mes" numFmtId="0">
      <sharedItems containsSemiMixedTypes="0" containsString="0" containsNumber="1" containsInteger="1" minValue="2" maxValue="12"/>
    </cacheField>
    <cacheField name="Total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51250347222" createdVersion="6" refreshedVersion="6" minRefreshableVersion="3" recordCount="84" xr:uid="{89D5CE2B-1E0A-408D-BD99-183132437617}">
  <cacheSource type="worksheet">
    <worksheetSource ref="A341:E425" sheet="IND 10.1_"/>
  </cacheSource>
  <cacheFields count="5">
    <cacheField name="Idestablecimiento" numFmtId="0">
      <sharedItems/>
    </cacheField>
    <cacheField name="Establecimiento" numFmtId="0">
      <sharedItems count="35">
        <s v="105301-CES. LAS COMPAÑIAS"/>
        <s v="105303-CES. SAN JUAN"/>
        <s v="105305-CES. TIERRAS BLANCAS"/>
        <s v="105307-CES. RURAL MONTE PATRIA"/>
        <s v="105308-CES. RURAL PUNITAQUI"/>
        <s v="105309-CES. RURAL CANELA"/>
        <s v="105310-CES. RURAL PICHASCA"/>
        <s v="105311-CES. RURAL CHAÑARAL ALTO"/>
        <s v="105314-CES. LA HIGUERA"/>
        <s v="105317-CES. JORGE JORDAN D."/>
        <s v="105318-CES. RURAL EL PALQUI"/>
        <s v="105319-CES. CARDENAL R.S.H."/>
        <s v="105322-CES. MARCOS MACUADA"/>
        <s v="105323-CES. DR. SERGIO AGUILAR"/>
        <s v="105431-P.S.R. PEDREGAL"/>
        <s v="105435-P.S.R. TULAHUEN"/>
        <s v="105436-P.S.R. EL MAITEN"/>
        <s v="105441-P.S.R. MANQUEHUA"/>
        <s v="105452-P.S.R. CUNCUMEN                 "/>
        <s v="105453-P.S.R. TRANQUILLA"/>
        <s v="105455-P.S.R. CHILLEPIN"/>
        <s v="105456-P.S.R. LLIMPO"/>
        <s v="105457-P.S.R. SAN AGUSTIN"/>
        <s v="105458-P.S.R. TAHUINCO"/>
        <s v="105459-P.S.R. BARRANCAS                "/>
        <s v="105460-P.S.R. COGOTI 18"/>
        <s v="105462-P.S.R. EL SAUCE"/>
        <s v="105463-P.S.R. QUILITAPIA"/>
        <s v="105465-P.S.R. RAMADILLA"/>
        <s v="105489-P.S.R. RAMADAS DE TULAHUEN"/>
        <s v="105490-P.S.R. EL DURAZNO"/>
        <s v="105491-P.S.R. QUELEN BAJO"/>
        <s v="105500-P.S.R. CALETA HORNOS        "/>
        <s v="105505-P.S.R. LOS CHOROS"/>
        <s v="105506-P.S.R. EL TRAPICHE"/>
      </sharedItems>
    </cacheField>
    <cacheField name="Comuna" numFmtId="0">
      <sharedItems count="10">
        <s v="04101-LA SERENA"/>
        <s v="04102-COQUIMBO"/>
        <s v="04303-MONTE PATRIA"/>
        <s v="04304-PUNITAQUI"/>
        <s v="04202-CANELA"/>
        <s v="04305-RIO HURTADO"/>
        <s v="04104-LA HIGUERA"/>
        <s v="04301-OVALLE"/>
        <s v="04302-COMBARBALÁ"/>
        <s v="04204-SALAMANCA"/>
      </sharedItems>
    </cacheField>
    <cacheField name="Mes" numFmtId="0">
      <sharedItems containsSemiMixedTypes="0" containsString="0" containsNumber="1" containsInteger="1" minValue="2" maxValue="12"/>
    </cacheField>
    <cacheField name="Total" numFmtId="0">
      <sharedItems containsSemiMixedTypes="0" containsString="0" containsNumber="1" containsInteger="1" minValue="1" maxValue="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51316203704" createdVersion="6" refreshedVersion="6" minRefreshableVersion="3" recordCount="106" xr:uid="{3EC38BD0-8C74-4CAF-8C62-D3C6B666DA07}">
  <cacheSource type="worksheet">
    <worksheetSource ref="A2:E108" sheet="IND 10.1_"/>
  </cacheSource>
  <cacheFields count="5">
    <cacheField name="Idestablecimiento" numFmtId="0">
      <sharedItems/>
    </cacheField>
    <cacheField name="Establecimiento" numFmtId="0">
      <sharedItems count="35"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7-CES. RURAL MONTE PATRIA"/>
        <s v="105308-CES. RURAL PUNITAQUI"/>
        <s v="105309-CES. RURAL CANELA"/>
        <s v="105310-CES. RURAL PICHASCA"/>
        <s v="105311-CES. RURAL CHAÑARAL ALTO"/>
        <s v="105313-CES. SCHAFFHAUSER"/>
        <s v="105314-CES. LA HIGUERA"/>
        <s v="105317-CES. JORGE JORDAN D."/>
        <s v="105318-CES. RURAL EL PALQUI"/>
        <s v="105319-CES. CARDENAL R.S.H."/>
        <s v="105322-CES. MARCOS MACUADA"/>
        <s v="105323-CES. DR. SERGIO AGUILAR"/>
        <s v="105325-CESFAM JUAN PABLO II"/>
        <s v="105400-P.S.R. ALGARROBITO            "/>
        <s v="105401-P.S.R. LAS ROJAS"/>
        <s v="105428-P.S.R. HUATULAME"/>
        <s v="105431-P.S.R. PEDREGAL"/>
        <s v="105435-P.S.R. TULAHUEN"/>
        <s v="105441-P.S.R. MANQUEHUA"/>
        <s v="105455-P.S.R. CHILLEPIN"/>
        <s v="105458-P.S.R. TAHUINCO"/>
        <s v="105462-P.S.R. EL SAUCE"/>
        <s v="105463-P.S.R. QUILITAPIA"/>
        <s v="105489-P.S.R. RAMADAS DE TULAHUEN"/>
        <s v="105500-P.S.R. CALETA HORNOS        "/>
        <s v="105501-P.S.R. ARBOLEDA GRANDE"/>
        <s v="105505-P.S.R. LOS CHOROS"/>
        <s v="105506-P.S.R. EL TRAPICHE"/>
        <s v="105801-SAPU LAS COMPAÑÍAS"/>
      </sharedItems>
    </cacheField>
    <cacheField name="Comuna" numFmtId="0">
      <sharedItems count="10">
        <s v="04101-LA SERENA"/>
        <s v="04102-COQUIMBO"/>
        <s v="04303-MONTE PATRIA"/>
        <s v="04304-PUNITAQUI"/>
        <s v="04202-CANELA"/>
        <s v="04305-RIO HURTADO"/>
        <s v="04104-LA HIGUERA"/>
        <s v="04301-OVALLE"/>
        <s v="04302-COMBARBALÁ"/>
        <s v="04204-SALAMANCA"/>
      </sharedItems>
    </cacheField>
    <cacheField name="Mes" numFmtId="0">
      <sharedItems containsSemiMixedTypes="0" containsString="0" containsNumber="1" containsInteger="1" minValue="1" maxValue="12"/>
    </cacheField>
    <cacheField name="Total" numFmtId="0">
      <sharedItems containsSemiMixedTypes="0" containsString="0" containsNumber="1" containsInteger="1" minValue="1" maxValue="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64003703702" createdVersion="6" refreshedVersion="6" minRefreshableVersion="3" recordCount="12" xr:uid="{3E1B16C6-C965-4D2F-B265-FB690C42BD19}">
  <cacheSource type="worksheet">
    <worksheetSource ref="A2:E14" sheet="IND 10.3_"/>
  </cacheSource>
  <cacheFields count="5">
    <cacheField name="Idestablecimiento" numFmtId="0">
      <sharedItems/>
    </cacheField>
    <cacheField name="Establecimiento" numFmtId="0">
      <sharedItems count="10">
        <s v="105300-CES. CARDENAL CARO"/>
        <s v="105304-CES. SANTA CECILIA"/>
        <s v="105305-CES. TIERRAS BLANCAS"/>
        <s v="105323-CES. DR. SERGIO AGUILAR"/>
        <s v="105324-CES. SOTAQUI"/>
        <s v="105325-CESFAM JUAN PABLO II"/>
        <s v="105701-CECOF VILLA ALEMANIA"/>
        <s v="200367-CECOF COLONIA LIMARÍ"/>
        <s v="200499-CESFAM PAN DE AZÚCAR"/>
        <s v="200538-CESFAM SAN ISIDRO CALINGASTA"/>
      </sharedItems>
    </cacheField>
    <cacheField name="Comuna" numFmtId="0">
      <sharedItems count="4">
        <s v="04101-LA SERENA"/>
        <s v="04102-COQUIMBO"/>
        <s v="04301-OVALLE"/>
        <s v="04106-VICUÑA"/>
      </sharedItems>
    </cacheField>
    <cacheField name="Mes" numFmtId="0">
      <sharedItems containsSemiMixedTypes="0" containsString="0" containsNumber="1" containsInteger="1" minValue="1" maxValue="12"/>
    </cacheField>
    <cacheField name="Total" numFmtId="0">
      <sharedItems containsSemiMixedTypes="0" containsString="0" containsNumber="1" containsInteger="1" minValue="1" maxValue="1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5.464020370368" createdVersion="6" refreshedVersion="6" minRefreshableVersion="3" recordCount="13" xr:uid="{C8FFBA6A-38A6-4A0F-A437-0175F2B01D91}">
  <cacheSource type="worksheet">
    <worksheetSource ref="A32:E45" sheet="IND 10.3_"/>
  </cacheSource>
  <cacheFields count="5">
    <cacheField name="Idestablecimiento" numFmtId="0">
      <sharedItems/>
    </cacheField>
    <cacheField name="Establecimiento" numFmtId="0">
      <sharedItems count="11">
        <s v="105108-HOSPITAL LOS VILOS"/>
        <s v="105300-CES. CARDENAL CARO"/>
        <s v="105304-CES. SANTA CECILIA"/>
        <s v="105305-CES. TIERRAS BLANCAS"/>
        <s v="105323-CES. DR. SERGIO AGUILAR"/>
        <s v="105324-CES. SOTAQUI"/>
        <s v="105325-CESFAM JUAN PABLO II"/>
        <s v="105481-P.S.R. TILAMA"/>
        <s v="200367-CECOF COLONIA LIMARÍ"/>
        <s v="200499-CESFAM PAN DE AZÚCAR"/>
        <s v="200538-CESFAM SAN ISIDRO CALINGASTA"/>
      </sharedItems>
    </cacheField>
    <cacheField name="Comuna" numFmtId="0">
      <sharedItems count="6">
        <s v="105108-HOSPITAL LOS VILOS"/>
        <s v="04101-LA SERENA"/>
        <s v="04102-COQUIMBO"/>
        <s v="04301-OVALLE"/>
        <s v="04203-LOS VILOS"/>
        <s v="04106-VICUÑA"/>
      </sharedItems>
    </cacheField>
    <cacheField name="Mes" numFmtId="0">
      <sharedItems containsSemiMixedTypes="0" containsString="0" containsNumber="1" containsInteger="1" minValue="1" maxValue="12"/>
    </cacheField>
    <cacheField name="Total" numFmtId="0">
      <sharedItems containsSemiMixedTypes="0" containsString="0" containsNumber="1" containsInteger="1" minValue="1" maxValue="1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440041782407" createdVersion="6" refreshedVersion="6" minRefreshableVersion="3" recordCount="1005" xr:uid="{F4B3112C-1323-45DB-A50B-7B4974C69B1B}">
  <cacheSource type="worksheet">
    <worksheetSource ref="A2:E1007" sheet="IND 10.4_"/>
  </cacheSource>
  <cacheFields count="5">
    <cacheField name="Idestablecimiento" numFmtId="0">
      <sharedItems/>
    </cacheField>
    <cacheField name="Establecimiento" numFmtId="0">
      <sharedItems count="124">
        <s v="105103-HOSPITAL ILLAPEL"/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07-P.S.R. TAMBILLOS"/>
        <s v="105409-P.S.R. EL CHAÑAR"/>
        <s v="105410-P.S.R. HURTADO"/>
        <s v="105411-P.S.R. LAS BREAS"/>
        <s v="105413-P.S.R. SAMO ALTO"/>
        <s v="105414-P.S.R. SERON"/>
        <s v="105416-P.S.R. CAMARICO                  "/>
        <s v="105417-P.S.R. ALCONES BAJOS"/>
        <s v="105422-P.S.R. HORNILLOS"/>
        <s v="105425-P.S.R. CHILECITO"/>
        <s v="105428-P.S.R. HUATULAME"/>
        <s v="105431-P.S.R. PEDREGAL"/>
        <s v="105432-P.S.R. RAPEL"/>
        <s v="105433-P.S.R. SAN LORENZO"/>
        <s v="105434-P.S.R. SAN MARCOS"/>
        <s v="105435-P.S.R. TULAHUEN"/>
        <s v="105436-P.S.R. EL MAIT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2-P.S.R. CUNCUMEN                 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4-P.S.R. CHAPILC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1-P.S.R. TILAMA"/>
        <s v="105485-P.S.R. PLAN DE HORNOS"/>
        <s v="105486-P.S.R. TUNGA SUR"/>
        <s v="105487-P.S.R. CAÑAS UNO"/>
        <s v="105489-P.S.R. RAMADAS DE TULAHUEN"/>
        <s v="105490-P.S.R. EL DURAZNO"/>
        <s v="105491-P.S.R. QUELEN BAJO"/>
        <s v="105492-P.S.R. CAMISA"/>
        <s v="105496-P.S.R. PINTACURA SUR"/>
        <s v="105499-P.S.R. LAMBERT"/>
        <s v="105500-P.S.R. CALETA HORNOS        "/>
        <s v="105501-P.S.R. ARBOLEDA GRANDE"/>
        <s v="105503-P.S.R. TABAQUEROS"/>
        <s v="105504-P.S.R. SOCAVON"/>
        <s v="105505-P.S.R. LOS CHOROS"/>
        <s v="105506-P.S.R. EL TRAPICHE"/>
        <s v="105507-P.S.R. HUAMALATA"/>
        <s v="105509-P.S.R. GUALLIGUAICA"/>
        <s v="105510-P.S.R. RECOLETA"/>
        <s v="105511-P.S.R. LOS CONDORES"/>
        <s v="105700-CECOF VILLA EL INDIO"/>
        <s v="105701-CECOF VILLA ALEMANIA"/>
        <s v="105702-CECOF VILLA LAMBERT"/>
        <s v="105722-CECOF SAN JOSE DE LA DEHESA"/>
        <s v="105723-CECOF LIMARI"/>
        <s v="200258-CECOF LOS COPIHUES"/>
        <s v="200273-CECOF PUNTA MIRA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20">
        <s v="105103-HOSPITAL ILLAPEL"/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1" maxValue="12"/>
    </cacheField>
    <cacheField name="Total" numFmtId="0">
      <sharedItems containsSemiMixedTypes="0" containsString="0" containsNumber="1" containsInteger="1" minValue="0" maxValue="1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440387499999" createdVersion="6" refreshedVersion="6" minRefreshableVersion="3" recordCount="230" xr:uid="{6601E0A1-F7D3-4453-AE68-D8C94539D328}">
  <cacheSource type="worksheet">
    <worksheetSource ref="A1010:E1240" sheet="IND 10.4_"/>
  </cacheSource>
  <cacheFields count="5">
    <cacheField name="Idestablecimiento" numFmtId="0">
      <sharedItems/>
    </cacheField>
    <cacheField name="Establecimiento" numFmtId="0">
      <sharedItems count="121"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07-P.S.R. TAMBILLOS"/>
        <s v="105415-P.S.R. BARRAZA"/>
        <s v="105416-P.S.R. CAMARICO                  "/>
        <s v="105417-P.S.R. ALCONES BAJOS"/>
        <s v="105419-P.S.R. LAS SOSSAS"/>
        <s v="105422-P.S.R. HORNILLOS"/>
        <s v="105428-P.S.R. HUATULAME"/>
        <s v="105431-P.S.R. PEDREGAL"/>
        <s v="105433-P.S.R. SAN LORENZO"/>
        <s v="105434-P.S.R. SAN MARCOS"/>
        <s v="105435-P.S.R. TULAHU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0-P.S.R. MINCHA NORTE            "/>
        <s v="105451-P.S.R. AGUA FRIA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4-P.S.R. CHAPILC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2-P.S.R. CANELA ALTA"/>
        <s v="105483-P.S.R. LOS RULOS"/>
        <s v="105484-P.S.R. HUENTELAUQUEN"/>
        <s v="105485-P.S.R. PLAN DE HORNOS"/>
        <s v="105486-P.S.R. TUNGA SUR"/>
        <s v="105487-P.S.R. CAÑAS UNO"/>
        <s v="105488-P.S.R. ESPIRITU SANTO"/>
        <s v="105489-P.S.R. RAMADAS DE TULAHUEN"/>
        <s v="105490-P.S.R. EL DURAZNO"/>
        <s v="105491-P.S.R. QUELEN BAJO"/>
        <s v="105492-P.S.R. CAMISA"/>
        <s v="105493-P.S.R. MINCHA SUR"/>
        <s v="105496-P.S.R. PINTACURA SUR"/>
        <s v="105497-P.S.R. JABONERIA"/>
        <s v="105498-P.S.R. QUEBRADA DE LINARES"/>
        <s v="105500-P.S.R. CALETA HORNOS        "/>
        <s v="105501-P.S.R. ARBOLEDA GRANDE"/>
        <s v="105504-P.S.R. SOCAVON"/>
        <s v="105505-P.S.R. LOS CHOROS"/>
        <s v="105506-P.S.R. EL TRAPICHE"/>
        <s v="105507-P.S.R. HUAMALATA"/>
        <s v="105509-P.S.R. GUALLIGUAICA"/>
        <s v="105510-P.S.R. RECOLETA"/>
        <s v="105511-P.S.R. LOS CONDORES"/>
        <s v="105700-CECOF VILLA EL INDIO"/>
        <s v="105701-CECOF VILLA ALEMANIA"/>
        <s v="105702-CECOF VILLA LAMBERT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Comuna" numFmtId="0">
      <sharedItems count="19"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6" maxValue="12"/>
    </cacheField>
    <cacheField name="Total" numFmtId="0">
      <sharedItems containsSemiMixedTypes="0" containsString="0" containsNumber="1" containsInteger="1" minValue="1" maxValue="4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440703356478" createdVersion="6" refreshedVersion="6" minRefreshableVersion="3" recordCount="391" xr:uid="{6906E407-377D-4F70-BDD3-1D0B22DD5538}">
  <cacheSource type="worksheet">
    <worksheetSource ref="A1243:E1634" sheet="IND 10.4_"/>
  </cacheSource>
  <cacheFields count="5">
    <cacheField name="Idestablecimiento" numFmtId="0">
      <sharedItems/>
    </cacheField>
    <cacheField name="Establecimiento" numFmtId="0">
      <sharedItems containsBlank="1" count="88"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3-CES. SCHAFFHAUSER"/>
        <s v="105314-CES. LA HIGUERA"/>
        <s v="105317-CES. JORGE JORDAN D."/>
        <s v="105318-CES. RURAL EL PALQUI"/>
        <s v="105321-CES. RURAL  TONGOY"/>
        <s v="105322-CES. MARCOS MACUADA"/>
        <s v="105323-CES. DR. SERGIO AGUILAR"/>
        <s v="105324-CES. SOTAQUI"/>
        <s v="105326-CESFAM SAN RAFAEL"/>
        <s v="105400-P.S.R. ALGARROBITO            "/>
        <s v="105401-P.S.R. LAS ROJAS"/>
        <s v="105402-P.S.R. EL ROMERO"/>
        <s v="105416-P.S.R. CAMARICO                  "/>
        <s v="105417-P.S.R. ALCONES BAJOS"/>
        <s v="105434-P.S.R. SAN MARCOS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2-P.S.R. CUNCUMEN                 "/>
        <s v="105453-P.S.R. TRANQUILLA"/>
        <s v="105454-P.S.R. CUNLAGUA"/>
        <s v="105455-P.S.R. CHILLEPIN"/>
        <s v="105456-P.S.R. LLIMPO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70-P.S.R. HUANTA"/>
        <s v="105471-P.S.R. PERALILLO"/>
        <s v="105472-P.S.R. RIVADAVIA"/>
        <s v="105475-P.S.R. HORCON"/>
        <s v="105476-P.S.R. MONTE GRANDE"/>
        <s v="105477-P.S.R. PISCO ELQUI"/>
        <s v="105479-P.S.R. GUANGUALI"/>
        <s v="105480-P.S.R. QUILIMARI"/>
        <s v="105485-P.S.R. PLAN DE HORNOS"/>
        <s v="105486-P.S.R. TUNGA SUR"/>
        <s v="105487-P.S.R. CAÑAS UNO"/>
        <s v="105490-P.S.R. EL DURAZNO"/>
        <s v="105491-P.S.R. QUELEN BAJO"/>
        <s v="105492-P.S.R. CAMISA"/>
        <s v="105496-P.S.R. PINTACURA SUR"/>
        <s v="105501-P.S.R. ARBOLEDA GRANDE"/>
        <s v="105504-P.S.R. SOCAVON"/>
        <s v="105506-P.S.R. EL TRAPICHE"/>
        <s v="105507-P.S.R. HUAMALATA"/>
        <s v="105510-P.S.R. RECOLETA"/>
        <s v="105701-CECOF VILLA ALEMANIA"/>
        <s v="105702-CECOF VILLA LAMBERT"/>
        <s v="105722-CECOF SAN JOSE DE LA DEHESA"/>
        <s v="105723-CECOF LIMARI"/>
        <s v="200258-CECOF LOS COPIHUES"/>
        <s v="200273-CECOF PUNTA MIRA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  <m/>
      </sharedItems>
    </cacheField>
    <cacheField name="Comuna" numFmtId="0">
      <sharedItems containsBlank="1" count="20"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  <m/>
      </sharedItems>
    </cacheField>
    <cacheField name="Mes" numFmtId="0">
      <sharedItems containsString="0" containsBlank="1" containsNumber="1" containsInteger="1" minValue="1" maxValue="12"/>
    </cacheField>
    <cacheField name="Total" numFmtId="0">
      <sharedItems containsString="0" containsBlank="1" containsNumber="1" containsInteger="1" minValue="1" maxValue="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yra campos" refreshedDate="44946.440914699073" createdVersion="6" refreshedVersion="6" minRefreshableVersion="3" recordCount="231" xr:uid="{9BA728AF-293C-4BB0-A687-3E5DAB4A69DC}">
  <cacheSource type="worksheet">
    <worksheetSource ref="A1636:E1867" sheet="IND 10.4_"/>
  </cacheSource>
  <cacheFields count="5">
    <cacheField name="Idestablecimiento" numFmtId="0">
      <sharedItems/>
    </cacheField>
    <cacheField name="Establecimiento " numFmtId="0">
      <sharedItems count="122">
        <s v="105104-HOSPITAL SALAMANCA"/>
        <s v="105105-HOSPITAL COMBARBALÁ"/>
        <s v="105106-HOSPITAL ANDACOLLO"/>
        <s v="105107-HOSPITAL VICUÑA"/>
        <s v="105108-HOSPITAL LOS VILOS"/>
        <s v="105300-CES. CARDENAL CARO"/>
        <s v="105301-CES. LAS COMPAÑIAS"/>
        <s v="105302-CES. PEDRO AGUIRRE C."/>
        <s v="105303-CES. SAN JUAN"/>
        <s v="105304-CES. SANTA CECILIA"/>
        <s v="105305-CES. TIERRAS BLANCAS"/>
        <s v="105306-CES. PAIHUANO"/>
        <s v="105307-CES. RURAL MONTE PATRIA"/>
        <s v="105308-CES. RURAL PUNITAQUI"/>
        <s v="105309-CES. RURAL CANELA"/>
        <s v="105310-CES. RURAL PICHASCA"/>
        <s v="105311-CES. RURAL CHAÑARAL ALTO"/>
        <s v="105312-CES. RURAL CAREN"/>
        <s v="105313-CES. SCHAFFHAUSER"/>
        <s v="105314-CES. LA HIGUERA"/>
        <s v="105315-CES. RURAL C. DE TAMAYA"/>
        <s v="105317-CES. JORGE JORDAN D."/>
        <s v="105318-CES. RURAL EL PALQUI"/>
        <s v="105319-CES. CARDENAL R.S.H."/>
        <s v="105321-CES. RURAL  TONGOY"/>
        <s v="105322-CES. MARCOS MACUADA"/>
        <s v="105323-CES. DR. SERGIO AGUILAR"/>
        <s v="105324-CES. SOTAQUI"/>
        <s v="105325-CESFAM JUAN PABLO II"/>
        <s v="105326-CESFAM SAN RAFAEL"/>
        <s v="105400-P.S.R. ALGARROBITO            "/>
        <s v="105401-P.S.R. LAS ROJAS"/>
        <s v="105402-P.S.R. EL ROMERO"/>
        <s v="105405-P.S.R. GUANAQUEROS"/>
        <s v="105407-P.S.R. TAMBILLOS"/>
        <s v="105415-P.S.R. BARRAZA"/>
        <s v="105416-P.S.R. CAMARICO                  "/>
        <s v="105417-P.S.R. ALCONES BAJOS"/>
        <s v="105419-P.S.R. LAS SOSSAS"/>
        <s v="105422-P.S.R. HORNILLOS"/>
        <s v="105428-P.S.R. HUATULAME"/>
        <s v="105431-P.S.R. PEDREGAL"/>
        <s v="105433-P.S.R. SAN LORENZO"/>
        <s v="105434-P.S.R. SAN MARCOS"/>
        <s v="105435-P.S.R. TULAHUEN"/>
        <s v="105436-P.S.R. EL MAITEN"/>
        <s v="105437-P.S.R. CHALINGA"/>
        <s v="105439-P.S.R. CERRO BLANCO"/>
        <s v="105441-P.S.R. MANQUEHUA"/>
        <s v="105443-P.S.R. CARCAMO                   "/>
        <s v="105444-P.S.R. HUINTIL"/>
        <s v="105445-P.S.R. LIMAHUIDA"/>
        <s v="105447-P.S.R. PERALILLO"/>
        <s v="105448-P.S.R. SANTA VIRGINIA"/>
        <s v="105449-P.S.R. TUNGA NORTE"/>
        <s v="105450-P.S.R. MINCHA NORTE            "/>
        <s v="105451-P.S.R. AGUA FRIA"/>
        <s v="105453-P.S.R. TRANQUILLA"/>
        <s v="105454-P.S.R. CUNLAGUA"/>
        <s v="105456-P.S.R. LLIMPO"/>
        <s v="105457-P.S.R. SAN AGUSTIN"/>
        <s v="105458-P.S.R. TAHUINCO"/>
        <s v="105459-P.S.R. BARRANCAS                "/>
        <s v="105460-P.S.R. COGOTI 18"/>
        <s v="105461-P.S.R. EL HUACHO"/>
        <s v="105462-P.S.R. EL SAUCE"/>
        <s v="105463-P.S.R. QUILITAPIA"/>
        <s v="105464-P.S.R. LA LIGUA"/>
        <s v="105465-P.S.R. RAMADILLA"/>
        <s v="105466-P.S.R. VALLE HERMOSO"/>
        <s v="105467-P.S.R. DIAGUITAS"/>
        <s v="105468-P.S.R. EL MOLLE"/>
        <s v="105469-P.S.R. EL TAMBO"/>
        <s v="105470-P.S.R. HUANTA"/>
        <s v="105471-P.S.R. PERALILLO"/>
        <s v="105472-P.S.R. RIVADAVIA"/>
        <s v="105473-P.S.R. TALCUNA"/>
        <s v="105474-P.S.R. CHAPILCA"/>
        <s v="105475-P.S.R. HORCON"/>
        <s v="105476-P.S.R. MONTE GRANDE"/>
        <s v="105477-P.S.R. PISCO ELQUI"/>
        <s v="105478-P.S.R. CAIMANES                   "/>
        <s v="105479-P.S.R. GUANGUALI"/>
        <s v="105480-P.S.R. QUILIMARI"/>
        <s v="105482-P.S.R. CANELA ALTA"/>
        <s v="105483-P.S.R. LOS RULOS"/>
        <s v="105484-P.S.R. HUENTELAUQUEN"/>
        <s v="105485-P.S.R. PLAN DE HORNOS"/>
        <s v="105486-P.S.R. TUNGA SUR"/>
        <s v="105487-P.S.R. CAÑAS UNO"/>
        <s v="105488-P.S.R. ESPIRITU SANTO"/>
        <s v="105489-P.S.R. RAMADAS DE TULAHUEN"/>
        <s v="105490-P.S.R. EL DURAZNO"/>
        <s v="105491-P.S.R. QUELEN BAJO"/>
        <s v="105492-P.S.R. CAMISA"/>
        <s v="105493-P.S.R. MINCHA SUR"/>
        <s v="105496-P.S.R. PINTACURA SUR"/>
        <s v="105497-P.S.R. JABONERIA"/>
        <s v="105498-P.S.R. QUEBRADA DE LINARES"/>
        <s v="105500-P.S.R. CALETA HORNOS        "/>
        <s v="105501-P.S.R. ARBOLEDA GRANDE"/>
        <s v="105504-P.S.R. SOCAVON"/>
        <s v="105505-P.S.R. LOS CHOROS"/>
        <s v="105506-P.S.R. EL TRAPICHE"/>
        <s v="105507-P.S.R. HUAMALATA"/>
        <s v="105509-P.S.R. GUALLIGUAICA"/>
        <s v="105510-P.S.R. RECOLETA"/>
        <s v="105511-P.S.R. LOS CONDORES"/>
        <s v="105700-CECOF VILLA EL INDIO"/>
        <s v="105701-CECOF VILLA ALEMANIA"/>
        <s v="105702-CECOF VILLA LAMBERT"/>
        <s v="105722-CECOF SAN JOSE DE LA DEHESA"/>
        <s v="105723-CECOF LIMARI"/>
        <s v="200258-CECOF LOS COPIHUES"/>
        <s v="200366-CESFAM URBANO II"/>
        <s v="200367-CECOF COLONIA LIMARÍ"/>
        <s v="200402-CECOF ARCOS DE PINAMAR"/>
        <s v="200494-CESFAM EL SAUCE"/>
        <s v="200499-CESFAM PAN DE AZÚCAR"/>
        <s v="200538-CESFAM SAN ISIDRO CALINGASTA"/>
        <s v="200569-CESFAM FRAY JORGE"/>
        <s v="200607-CESFAM LILA CORTES"/>
      </sharedItems>
    </cacheField>
    <cacheField name=" Comuna" numFmtId="0">
      <sharedItems count="19"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5-RIO HURTADO"/>
        <s v="04104-LA HIGUERA"/>
        <s v="04301-OVALLE"/>
        <s v="04201-ILLAPEL"/>
        <s v="04302-COMBARBALÁ"/>
        <s v="04204-SALAMANCA"/>
        <s v="04106-VICUÑA"/>
        <s v="04203-LOS VILOS"/>
      </sharedItems>
    </cacheField>
    <cacheField name="Mes" numFmtId="0">
      <sharedItems containsSemiMixedTypes="0" containsString="0" containsNumber="1" containsInteger="1" minValue="6" maxValue="12"/>
    </cacheField>
    <cacheField name="Total" numFmtId="0">
      <sharedItems containsSemiMixedTypes="0" containsString="0" containsNumber="1" containsInteger="1" minValue="0" maxValue="3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1">
  <r>
    <s v="105103"/>
    <x v="0"/>
    <x v="0"/>
    <n v="4"/>
    <n v="0"/>
  </r>
  <r>
    <s v="105104"/>
    <x v="1"/>
    <x v="1"/>
    <n v="1"/>
    <n v="2"/>
  </r>
  <r>
    <s v="105104"/>
    <x v="1"/>
    <x v="1"/>
    <n v="2"/>
    <n v="4"/>
  </r>
  <r>
    <s v="105104"/>
    <x v="1"/>
    <x v="1"/>
    <n v="3"/>
    <n v="6"/>
  </r>
  <r>
    <s v="105104"/>
    <x v="1"/>
    <x v="1"/>
    <n v="4"/>
    <n v="4"/>
  </r>
  <r>
    <s v="105104"/>
    <x v="1"/>
    <x v="1"/>
    <n v="5"/>
    <n v="0"/>
  </r>
  <r>
    <s v="105104"/>
    <x v="1"/>
    <x v="1"/>
    <n v="7"/>
    <n v="1"/>
  </r>
  <r>
    <s v="105104"/>
    <x v="1"/>
    <x v="1"/>
    <n v="8"/>
    <n v="2"/>
  </r>
  <r>
    <s v="105104"/>
    <x v="1"/>
    <x v="1"/>
    <n v="9"/>
    <n v="2"/>
  </r>
  <r>
    <s v="105104"/>
    <x v="1"/>
    <x v="1"/>
    <n v="10"/>
    <n v="7"/>
  </r>
  <r>
    <s v="105104"/>
    <x v="1"/>
    <x v="1"/>
    <n v="11"/>
    <n v="7"/>
  </r>
  <r>
    <s v="105105"/>
    <x v="2"/>
    <x v="2"/>
    <n v="1"/>
    <n v="5"/>
  </r>
  <r>
    <s v="105105"/>
    <x v="2"/>
    <x v="2"/>
    <n v="2"/>
    <n v="1"/>
  </r>
  <r>
    <s v="105105"/>
    <x v="2"/>
    <x v="2"/>
    <n v="3"/>
    <n v="8"/>
  </r>
  <r>
    <s v="105105"/>
    <x v="2"/>
    <x v="2"/>
    <n v="4"/>
    <n v="4"/>
  </r>
  <r>
    <s v="105105"/>
    <x v="2"/>
    <x v="2"/>
    <n v="5"/>
    <n v="47"/>
  </r>
  <r>
    <s v="105105"/>
    <x v="2"/>
    <x v="2"/>
    <n v="6"/>
    <n v="17"/>
  </r>
  <r>
    <s v="105105"/>
    <x v="2"/>
    <x v="2"/>
    <n v="7"/>
    <n v="13"/>
  </r>
  <r>
    <s v="105105"/>
    <x v="2"/>
    <x v="2"/>
    <n v="8"/>
    <n v="10"/>
  </r>
  <r>
    <s v="105105"/>
    <x v="2"/>
    <x v="2"/>
    <n v="9"/>
    <n v="2"/>
  </r>
  <r>
    <s v="105105"/>
    <x v="2"/>
    <x v="2"/>
    <n v="10"/>
    <n v="19"/>
  </r>
  <r>
    <s v="105105"/>
    <x v="2"/>
    <x v="2"/>
    <n v="11"/>
    <n v="25"/>
  </r>
  <r>
    <s v="105106"/>
    <x v="3"/>
    <x v="3"/>
    <n v="1"/>
    <n v="7"/>
  </r>
  <r>
    <s v="105106"/>
    <x v="3"/>
    <x v="3"/>
    <n v="2"/>
    <n v="14"/>
  </r>
  <r>
    <s v="105106"/>
    <x v="3"/>
    <x v="3"/>
    <n v="3"/>
    <n v="47"/>
  </r>
  <r>
    <s v="105106"/>
    <x v="3"/>
    <x v="3"/>
    <n v="4"/>
    <n v="72"/>
  </r>
  <r>
    <s v="105106"/>
    <x v="3"/>
    <x v="3"/>
    <n v="5"/>
    <n v="5"/>
  </r>
  <r>
    <s v="105106"/>
    <x v="3"/>
    <x v="3"/>
    <n v="6"/>
    <n v="11"/>
  </r>
  <r>
    <s v="105106"/>
    <x v="3"/>
    <x v="3"/>
    <n v="7"/>
    <n v="6"/>
  </r>
  <r>
    <s v="105106"/>
    <x v="3"/>
    <x v="3"/>
    <n v="8"/>
    <n v="6"/>
  </r>
  <r>
    <s v="105106"/>
    <x v="3"/>
    <x v="3"/>
    <n v="9"/>
    <n v="4"/>
  </r>
  <r>
    <s v="105106"/>
    <x v="3"/>
    <x v="3"/>
    <n v="10"/>
    <n v="4"/>
  </r>
  <r>
    <s v="105106"/>
    <x v="3"/>
    <x v="3"/>
    <n v="11"/>
    <n v="3"/>
  </r>
  <r>
    <s v="105107"/>
    <x v="4"/>
    <x v="4"/>
    <n v="1"/>
    <n v="2"/>
  </r>
  <r>
    <s v="105107"/>
    <x v="4"/>
    <x v="4"/>
    <n v="2"/>
    <n v="1"/>
  </r>
  <r>
    <s v="105107"/>
    <x v="4"/>
    <x v="4"/>
    <n v="3"/>
    <n v="0"/>
  </r>
  <r>
    <s v="105107"/>
    <x v="4"/>
    <x v="4"/>
    <n v="4"/>
    <n v="1"/>
  </r>
  <r>
    <s v="105107"/>
    <x v="4"/>
    <x v="4"/>
    <n v="5"/>
    <n v="0"/>
  </r>
  <r>
    <s v="105107"/>
    <x v="4"/>
    <x v="4"/>
    <n v="6"/>
    <n v="2"/>
  </r>
  <r>
    <s v="105107"/>
    <x v="4"/>
    <x v="4"/>
    <n v="7"/>
    <n v="6"/>
  </r>
  <r>
    <s v="105107"/>
    <x v="4"/>
    <x v="4"/>
    <n v="8"/>
    <n v="3"/>
  </r>
  <r>
    <s v="105107"/>
    <x v="4"/>
    <x v="4"/>
    <n v="9"/>
    <n v="3"/>
  </r>
  <r>
    <s v="105107"/>
    <x v="4"/>
    <x v="4"/>
    <n v="10"/>
    <n v="0"/>
  </r>
  <r>
    <s v="105107"/>
    <x v="4"/>
    <x v="4"/>
    <n v="11"/>
    <n v="0"/>
  </r>
  <r>
    <s v="105108"/>
    <x v="5"/>
    <x v="5"/>
    <n v="1"/>
    <n v="4"/>
  </r>
  <r>
    <s v="105108"/>
    <x v="5"/>
    <x v="5"/>
    <n v="2"/>
    <n v="10"/>
  </r>
  <r>
    <s v="105108"/>
    <x v="5"/>
    <x v="5"/>
    <n v="3"/>
    <n v="2"/>
  </r>
  <r>
    <s v="105108"/>
    <x v="5"/>
    <x v="5"/>
    <n v="4"/>
    <n v="7"/>
  </r>
  <r>
    <s v="105108"/>
    <x v="5"/>
    <x v="5"/>
    <n v="5"/>
    <n v="6"/>
  </r>
  <r>
    <s v="105108"/>
    <x v="5"/>
    <x v="5"/>
    <n v="6"/>
    <n v="9"/>
  </r>
  <r>
    <s v="105108"/>
    <x v="5"/>
    <x v="5"/>
    <n v="7"/>
    <n v="8"/>
  </r>
  <r>
    <s v="105108"/>
    <x v="5"/>
    <x v="5"/>
    <n v="8"/>
    <n v="5"/>
  </r>
  <r>
    <s v="105108"/>
    <x v="5"/>
    <x v="5"/>
    <n v="9"/>
    <n v="13"/>
  </r>
  <r>
    <s v="105108"/>
    <x v="5"/>
    <x v="5"/>
    <n v="10"/>
    <n v="3"/>
  </r>
  <r>
    <s v="105108"/>
    <x v="5"/>
    <x v="5"/>
    <n v="11"/>
    <n v="3"/>
  </r>
  <r>
    <s v="105300"/>
    <x v="6"/>
    <x v="6"/>
    <n v="2"/>
    <n v="23"/>
  </r>
  <r>
    <s v="105300"/>
    <x v="6"/>
    <x v="6"/>
    <n v="3"/>
    <n v="31"/>
  </r>
  <r>
    <s v="105300"/>
    <x v="6"/>
    <x v="6"/>
    <n v="4"/>
    <n v="80"/>
  </r>
  <r>
    <s v="105300"/>
    <x v="6"/>
    <x v="6"/>
    <n v="5"/>
    <n v="30"/>
  </r>
  <r>
    <s v="105300"/>
    <x v="6"/>
    <x v="6"/>
    <n v="6"/>
    <n v="25"/>
  </r>
  <r>
    <s v="105300"/>
    <x v="6"/>
    <x v="6"/>
    <n v="7"/>
    <n v="46"/>
  </r>
  <r>
    <s v="105300"/>
    <x v="6"/>
    <x v="6"/>
    <n v="8"/>
    <n v="32"/>
  </r>
  <r>
    <s v="105300"/>
    <x v="6"/>
    <x v="6"/>
    <n v="9"/>
    <n v="27"/>
  </r>
  <r>
    <s v="105300"/>
    <x v="6"/>
    <x v="6"/>
    <n v="10"/>
    <n v="25"/>
  </r>
  <r>
    <s v="105300"/>
    <x v="6"/>
    <x v="6"/>
    <n v="11"/>
    <n v="0"/>
  </r>
  <r>
    <s v="105301"/>
    <x v="7"/>
    <x v="6"/>
    <n v="1"/>
    <n v="0"/>
  </r>
  <r>
    <s v="105301"/>
    <x v="7"/>
    <x v="6"/>
    <n v="3"/>
    <n v="53"/>
  </r>
  <r>
    <s v="105301"/>
    <x v="7"/>
    <x v="6"/>
    <n v="4"/>
    <n v="93"/>
  </r>
  <r>
    <s v="105301"/>
    <x v="7"/>
    <x v="6"/>
    <n v="5"/>
    <n v="6"/>
  </r>
  <r>
    <s v="105301"/>
    <x v="7"/>
    <x v="6"/>
    <n v="6"/>
    <n v="4"/>
  </r>
  <r>
    <s v="105301"/>
    <x v="7"/>
    <x v="6"/>
    <n v="7"/>
    <n v="2"/>
  </r>
  <r>
    <s v="105301"/>
    <x v="7"/>
    <x v="6"/>
    <n v="8"/>
    <n v="8"/>
  </r>
  <r>
    <s v="105301"/>
    <x v="7"/>
    <x v="6"/>
    <n v="9"/>
    <n v="1"/>
  </r>
  <r>
    <s v="105301"/>
    <x v="7"/>
    <x v="6"/>
    <n v="10"/>
    <n v="7"/>
  </r>
  <r>
    <s v="105301"/>
    <x v="7"/>
    <x v="6"/>
    <n v="11"/>
    <n v="18"/>
  </r>
  <r>
    <s v="105302"/>
    <x v="8"/>
    <x v="6"/>
    <n v="1"/>
    <n v="0"/>
  </r>
  <r>
    <s v="105302"/>
    <x v="8"/>
    <x v="6"/>
    <n v="2"/>
    <n v="21"/>
  </r>
  <r>
    <s v="105302"/>
    <x v="8"/>
    <x v="6"/>
    <n v="3"/>
    <n v="132"/>
  </r>
  <r>
    <s v="105302"/>
    <x v="8"/>
    <x v="6"/>
    <n v="4"/>
    <n v="0"/>
  </r>
  <r>
    <s v="105302"/>
    <x v="8"/>
    <x v="6"/>
    <n v="5"/>
    <n v="2"/>
  </r>
  <r>
    <s v="105302"/>
    <x v="8"/>
    <x v="6"/>
    <n v="6"/>
    <n v="31"/>
  </r>
  <r>
    <s v="105302"/>
    <x v="8"/>
    <x v="6"/>
    <n v="7"/>
    <n v="43"/>
  </r>
  <r>
    <s v="105302"/>
    <x v="8"/>
    <x v="6"/>
    <n v="8"/>
    <n v="37"/>
  </r>
  <r>
    <s v="105302"/>
    <x v="8"/>
    <x v="6"/>
    <n v="9"/>
    <n v="20"/>
  </r>
  <r>
    <s v="105302"/>
    <x v="8"/>
    <x v="6"/>
    <n v="10"/>
    <n v="7"/>
  </r>
  <r>
    <s v="105302"/>
    <x v="8"/>
    <x v="6"/>
    <n v="11"/>
    <n v="1"/>
  </r>
  <r>
    <s v="105303"/>
    <x v="9"/>
    <x v="7"/>
    <n v="1"/>
    <n v="0"/>
  </r>
  <r>
    <s v="105303"/>
    <x v="9"/>
    <x v="7"/>
    <n v="2"/>
    <n v="0"/>
  </r>
  <r>
    <s v="105303"/>
    <x v="9"/>
    <x v="7"/>
    <n v="3"/>
    <n v="1"/>
  </r>
  <r>
    <s v="105303"/>
    <x v="9"/>
    <x v="7"/>
    <n v="4"/>
    <n v="14"/>
  </r>
  <r>
    <s v="105303"/>
    <x v="9"/>
    <x v="7"/>
    <n v="5"/>
    <n v="1"/>
  </r>
  <r>
    <s v="105303"/>
    <x v="9"/>
    <x v="7"/>
    <n v="6"/>
    <n v="1"/>
  </r>
  <r>
    <s v="105303"/>
    <x v="9"/>
    <x v="7"/>
    <n v="7"/>
    <n v="12"/>
  </r>
  <r>
    <s v="105303"/>
    <x v="9"/>
    <x v="7"/>
    <n v="8"/>
    <n v="18"/>
  </r>
  <r>
    <s v="105303"/>
    <x v="9"/>
    <x v="7"/>
    <n v="9"/>
    <n v="12"/>
  </r>
  <r>
    <s v="105303"/>
    <x v="9"/>
    <x v="7"/>
    <n v="10"/>
    <n v="2"/>
  </r>
  <r>
    <s v="105303"/>
    <x v="9"/>
    <x v="7"/>
    <n v="11"/>
    <n v="0"/>
  </r>
  <r>
    <s v="105304"/>
    <x v="10"/>
    <x v="7"/>
    <n v="1"/>
    <n v="22"/>
  </r>
  <r>
    <s v="105304"/>
    <x v="10"/>
    <x v="7"/>
    <n v="2"/>
    <n v="47"/>
  </r>
  <r>
    <s v="105304"/>
    <x v="10"/>
    <x v="7"/>
    <n v="3"/>
    <n v="69"/>
  </r>
  <r>
    <s v="105304"/>
    <x v="10"/>
    <x v="7"/>
    <n v="4"/>
    <n v="34"/>
  </r>
  <r>
    <s v="105304"/>
    <x v="10"/>
    <x v="7"/>
    <n v="5"/>
    <n v="81"/>
  </r>
  <r>
    <s v="105304"/>
    <x v="10"/>
    <x v="7"/>
    <n v="6"/>
    <n v="49"/>
  </r>
  <r>
    <s v="105304"/>
    <x v="10"/>
    <x v="7"/>
    <n v="7"/>
    <n v="40"/>
  </r>
  <r>
    <s v="105304"/>
    <x v="10"/>
    <x v="7"/>
    <n v="8"/>
    <n v="14"/>
  </r>
  <r>
    <s v="105304"/>
    <x v="10"/>
    <x v="7"/>
    <n v="9"/>
    <n v="25"/>
  </r>
  <r>
    <s v="105304"/>
    <x v="10"/>
    <x v="7"/>
    <n v="10"/>
    <n v="50"/>
  </r>
  <r>
    <s v="105304"/>
    <x v="10"/>
    <x v="7"/>
    <n v="11"/>
    <n v="21"/>
  </r>
  <r>
    <s v="105305"/>
    <x v="11"/>
    <x v="7"/>
    <n v="1"/>
    <n v="2"/>
  </r>
  <r>
    <s v="105305"/>
    <x v="11"/>
    <x v="7"/>
    <n v="2"/>
    <n v="2"/>
  </r>
  <r>
    <s v="105305"/>
    <x v="11"/>
    <x v="7"/>
    <n v="3"/>
    <n v="3"/>
  </r>
  <r>
    <s v="105305"/>
    <x v="11"/>
    <x v="7"/>
    <n v="4"/>
    <n v="1"/>
  </r>
  <r>
    <s v="105305"/>
    <x v="11"/>
    <x v="7"/>
    <n v="5"/>
    <n v="5"/>
  </r>
  <r>
    <s v="105305"/>
    <x v="11"/>
    <x v="7"/>
    <n v="6"/>
    <n v="1"/>
  </r>
  <r>
    <s v="105305"/>
    <x v="11"/>
    <x v="7"/>
    <n v="7"/>
    <n v="1"/>
  </r>
  <r>
    <s v="105305"/>
    <x v="11"/>
    <x v="7"/>
    <n v="8"/>
    <n v="3"/>
  </r>
  <r>
    <s v="105305"/>
    <x v="11"/>
    <x v="7"/>
    <n v="9"/>
    <n v="0"/>
  </r>
  <r>
    <s v="105305"/>
    <x v="11"/>
    <x v="7"/>
    <n v="10"/>
    <n v="2"/>
  </r>
  <r>
    <s v="105305"/>
    <x v="11"/>
    <x v="7"/>
    <n v="11"/>
    <n v="2"/>
  </r>
  <r>
    <s v="105306"/>
    <x v="12"/>
    <x v="8"/>
    <n v="1"/>
    <n v="0"/>
  </r>
  <r>
    <s v="105306"/>
    <x v="12"/>
    <x v="8"/>
    <n v="2"/>
    <n v="0"/>
  </r>
  <r>
    <s v="105306"/>
    <x v="12"/>
    <x v="8"/>
    <n v="3"/>
    <n v="0"/>
  </r>
  <r>
    <s v="105306"/>
    <x v="12"/>
    <x v="8"/>
    <n v="4"/>
    <n v="0"/>
  </r>
  <r>
    <s v="105306"/>
    <x v="12"/>
    <x v="8"/>
    <n v="5"/>
    <n v="0"/>
  </r>
  <r>
    <s v="105306"/>
    <x v="12"/>
    <x v="8"/>
    <n v="6"/>
    <n v="0"/>
  </r>
  <r>
    <s v="105306"/>
    <x v="12"/>
    <x v="8"/>
    <n v="7"/>
    <n v="0"/>
  </r>
  <r>
    <s v="105306"/>
    <x v="12"/>
    <x v="8"/>
    <n v="8"/>
    <n v="0"/>
  </r>
  <r>
    <s v="105306"/>
    <x v="12"/>
    <x v="8"/>
    <n v="9"/>
    <n v="0"/>
  </r>
  <r>
    <s v="105306"/>
    <x v="12"/>
    <x v="8"/>
    <n v="10"/>
    <n v="0"/>
  </r>
  <r>
    <s v="105306"/>
    <x v="12"/>
    <x v="8"/>
    <n v="11"/>
    <n v="0"/>
  </r>
  <r>
    <s v="105307"/>
    <x v="13"/>
    <x v="9"/>
    <n v="1"/>
    <n v="0"/>
  </r>
  <r>
    <s v="105307"/>
    <x v="13"/>
    <x v="9"/>
    <n v="2"/>
    <n v="0"/>
  </r>
  <r>
    <s v="105307"/>
    <x v="13"/>
    <x v="9"/>
    <n v="3"/>
    <n v="0"/>
  </r>
  <r>
    <s v="105307"/>
    <x v="13"/>
    <x v="9"/>
    <n v="4"/>
    <n v="0"/>
  </r>
  <r>
    <s v="105307"/>
    <x v="13"/>
    <x v="9"/>
    <n v="5"/>
    <n v="0"/>
  </r>
  <r>
    <s v="105307"/>
    <x v="13"/>
    <x v="9"/>
    <n v="6"/>
    <n v="0"/>
  </r>
  <r>
    <s v="105307"/>
    <x v="13"/>
    <x v="9"/>
    <n v="7"/>
    <n v="3"/>
  </r>
  <r>
    <s v="105307"/>
    <x v="13"/>
    <x v="9"/>
    <n v="8"/>
    <n v="3"/>
  </r>
  <r>
    <s v="105307"/>
    <x v="13"/>
    <x v="9"/>
    <n v="9"/>
    <n v="0"/>
  </r>
  <r>
    <s v="105307"/>
    <x v="13"/>
    <x v="9"/>
    <n v="10"/>
    <n v="0"/>
  </r>
  <r>
    <s v="105307"/>
    <x v="13"/>
    <x v="9"/>
    <n v="11"/>
    <n v="4"/>
  </r>
  <r>
    <s v="105308"/>
    <x v="14"/>
    <x v="10"/>
    <n v="1"/>
    <n v="0"/>
  </r>
  <r>
    <s v="105308"/>
    <x v="14"/>
    <x v="10"/>
    <n v="2"/>
    <n v="1"/>
  </r>
  <r>
    <s v="105308"/>
    <x v="14"/>
    <x v="10"/>
    <n v="3"/>
    <n v="4"/>
  </r>
  <r>
    <s v="105308"/>
    <x v="14"/>
    <x v="10"/>
    <n v="4"/>
    <n v="4"/>
  </r>
  <r>
    <s v="105308"/>
    <x v="14"/>
    <x v="10"/>
    <n v="5"/>
    <n v="7"/>
  </r>
  <r>
    <s v="105308"/>
    <x v="14"/>
    <x v="10"/>
    <n v="6"/>
    <n v="3"/>
  </r>
  <r>
    <s v="105308"/>
    <x v="14"/>
    <x v="10"/>
    <n v="7"/>
    <n v="4"/>
  </r>
  <r>
    <s v="105308"/>
    <x v="14"/>
    <x v="10"/>
    <n v="9"/>
    <n v="7"/>
  </r>
  <r>
    <s v="105308"/>
    <x v="14"/>
    <x v="10"/>
    <n v="10"/>
    <n v="7"/>
  </r>
  <r>
    <s v="105309"/>
    <x v="15"/>
    <x v="11"/>
    <n v="2"/>
    <n v="0"/>
  </r>
  <r>
    <s v="105309"/>
    <x v="15"/>
    <x v="11"/>
    <n v="3"/>
    <n v="1"/>
  </r>
  <r>
    <s v="105309"/>
    <x v="15"/>
    <x v="11"/>
    <n v="4"/>
    <n v="0"/>
  </r>
  <r>
    <s v="105309"/>
    <x v="15"/>
    <x v="11"/>
    <n v="5"/>
    <n v="0"/>
  </r>
  <r>
    <s v="105309"/>
    <x v="15"/>
    <x v="11"/>
    <n v="6"/>
    <n v="0"/>
  </r>
  <r>
    <s v="105309"/>
    <x v="15"/>
    <x v="11"/>
    <n v="7"/>
    <n v="0"/>
  </r>
  <r>
    <s v="105309"/>
    <x v="15"/>
    <x v="11"/>
    <n v="8"/>
    <n v="0"/>
  </r>
  <r>
    <s v="105309"/>
    <x v="15"/>
    <x v="11"/>
    <n v="9"/>
    <n v="0"/>
  </r>
  <r>
    <s v="105309"/>
    <x v="15"/>
    <x v="11"/>
    <n v="10"/>
    <n v="0"/>
  </r>
  <r>
    <s v="105309"/>
    <x v="15"/>
    <x v="11"/>
    <n v="11"/>
    <n v="0"/>
  </r>
  <r>
    <s v="105310"/>
    <x v="16"/>
    <x v="12"/>
    <n v="1"/>
    <n v="0"/>
  </r>
  <r>
    <s v="105310"/>
    <x v="16"/>
    <x v="12"/>
    <n v="2"/>
    <n v="0"/>
  </r>
  <r>
    <s v="105310"/>
    <x v="16"/>
    <x v="12"/>
    <n v="3"/>
    <n v="0"/>
  </r>
  <r>
    <s v="105310"/>
    <x v="16"/>
    <x v="12"/>
    <n v="4"/>
    <n v="0"/>
  </r>
  <r>
    <s v="105310"/>
    <x v="16"/>
    <x v="12"/>
    <n v="5"/>
    <n v="1"/>
  </r>
  <r>
    <s v="105310"/>
    <x v="16"/>
    <x v="12"/>
    <n v="6"/>
    <n v="0"/>
  </r>
  <r>
    <s v="105310"/>
    <x v="16"/>
    <x v="12"/>
    <n v="8"/>
    <n v="8"/>
  </r>
  <r>
    <s v="105310"/>
    <x v="16"/>
    <x v="12"/>
    <n v="9"/>
    <n v="2"/>
  </r>
  <r>
    <s v="105310"/>
    <x v="16"/>
    <x v="12"/>
    <n v="10"/>
    <n v="0"/>
  </r>
  <r>
    <s v="105310"/>
    <x v="16"/>
    <x v="12"/>
    <n v="11"/>
    <n v="0"/>
  </r>
  <r>
    <s v="105311"/>
    <x v="17"/>
    <x v="9"/>
    <n v="1"/>
    <n v="3"/>
  </r>
  <r>
    <s v="105311"/>
    <x v="17"/>
    <x v="9"/>
    <n v="2"/>
    <n v="1"/>
  </r>
  <r>
    <s v="105311"/>
    <x v="17"/>
    <x v="9"/>
    <n v="3"/>
    <n v="4"/>
  </r>
  <r>
    <s v="105311"/>
    <x v="17"/>
    <x v="9"/>
    <n v="4"/>
    <n v="3"/>
  </r>
  <r>
    <s v="105311"/>
    <x v="17"/>
    <x v="9"/>
    <n v="5"/>
    <n v="2"/>
  </r>
  <r>
    <s v="105311"/>
    <x v="17"/>
    <x v="9"/>
    <n v="6"/>
    <n v="0"/>
  </r>
  <r>
    <s v="105311"/>
    <x v="17"/>
    <x v="9"/>
    <n v="7"/>
    <n v="1"/>
  </r>
  <r>
    <s v="105311"/>
    <x v="17"/>
    <x v="9"/>
    <n v="8"/>
    <n v="2"/>
  </r>
  <r>
    <s v="105311"/>
    <x v="17"/>
    <x v="9"/>
    <n v="9"/>
    <n v="3"/>
  </r>
  <r>
    <s v="105311"/>
    <x v="17"/>
    <x v="9"/>
    <n v="10"/>
    <n v="1"/>
  </r>
  <r>
    <s v="105311"/>
    <x v="17"/>
    <x v="9"/>
    <n v="11"/>
    <n v="4"/>
  </r>
  <r>
    <s v="105312"/>
    <x v="18"/>
    <x v="9"/>
    <n v="1"/>
    <n v="2"/>
  </r>
  <r>
    <s v="105312"/>
    <x v="18"/>
    <x v="9"/>
    <n v="2"/>
    <n v="0"/>
  </r>
  <r>
    <s v="105312"/>
    <x v="18"/>
    <x v="9"/>
    <n v="3"/>
    <n v="1"/>
  </r>
  <r>
    <s v="105312"/>
    <x v="18"/>
    <x v="9"/>
    <n v="4"/>
    <n v="4"/>
  </r>
  <r>
    <s v="105312"/>
    <x v="18"/>
    <x v="9"/>
    <n v="5"/>
    <n v="3"/>
  </r>
  <r>
    <s v="105312"/>
    <x v="18"/>
    <x v="9"/>
    <n v="6"/>
    <n v="1"/>
  </r>
  <r>
    <s v="105312"/>
    <x v="18"/>
    <x v="9"/>
    <n v="7"/>
    <n v="0"/>
  </r>
  <r>
    <s v="105312"/>
    <x v="18"/>
    <x v="9"/>
    <n v="8"/>
    <n v="6"/>
  </r>
  <r>
    <s v="105312"/>
    <x v="18"/>
    <x v="9"/>
    <n v="9"/>
    <n v="3"/>
  </r>
  <r>
    <s v="105312"/>
    <x v="18"/>
    <x v="9"/>
    <n v="10"/>
    <n v="7"/>
  </r>
  <r>
    <s v="105312"/>
    <x v="18"/>
    <x v="9"/>
    <n v="11"/>
    <n v="1"/>
  </r>
  <r>
    <s v="105313"/>
    <x v="19"/>
    <x v="6"/>
    <n v="1"/>
    <n v="81"/>
  </r>
  <r>
    <s v="105313"/>
    <x v="19"/>
    <x v="6"/>
    <n v="2"/>
    <n v="46"/>
  </r>
  <r>
    <s v="105313"/>
    <x v="19"/>
    <x v="6"/>
    <n v="3"/>
    <n v="76"/>
  </r>
  <r>
    <s v="105313"/>
    <x v="19"/>
    <x v="6"/>
    <n v="4"/>
    <n v="71"/>
  </r>
  <r>
    <s v="105313"/>
    <x v="19"/>
    <x v="6"/>
    <n v="5"/>
    <n v="69"/>
  </r>
  <r>
    <s v="105313"/>
    <x v="19"/>
    <x v="6"/>
    <n v="6"/>
    <n v="67"/>
  </r>
  <r>
    <s v="105313"/>
    <x v="19"/>
    <x v="6"/>
    <n v="7"/>
    <n v="28"/>
  </r>
  <r>
    <s v="105313"/>
    <x v="19"/>
    <x v="6"/>
    <n v="8"/>
    <n v="9"/>
  </r>
  <r>
    <s v="105313"/>
    <x v="19"/>
    <x v="6"/>
    <n v="9"/>
    <n v="34"/>
  </r>
  <r>
    <s v="105313"/>
    <x v="19"/>
    <x v="6"/>
    <n v="10"/>
    <n v="3"/>
  </r>
  <r>
    <s v="105313"/>
    <x v="19"/>
    <x v="6"/>
    <n v="11"/>
    <n v="1"/>
  </r>
  <r>
    <s v="105314"/>
    <x v="20"/>
    <x v="13"/>
    <n v="1"/>
    <n v="0"/>
  </r>
  <r>
    <s v="105314"/>
    <x v="20"/>
    <x v="13"/>
    <n v="2"/>
    <n v="4"/>
  </r>
  <r>
    <s v="105314"/>
    <x v="20"/>
    <x v="13"/>
    <n v="3"/>
    <n v="2"/>
  </r>
  <r>
    <s v="105314"/>
    <x v="20"/>
    <x v="13"/>
    <n v="4"/>
    <n v="1"/>
  </r>
  <r>
    <s v="105314"/>
    <x v="20"/>
    <x v="13"/>
    <n v="10"/>
    <n v="0"/>
  </r>
  <r>
    <s v="105315"/>
    <x v="21"/>
    <x v="14"/>
    <n v="1"/>
    <n v="3"/>
  </r>
  <r>
    <s v="105315"/>
    <x v="21"/>
    <x v="14"/>
    <n v="2"/>
    <n v="0"/>
  </r>
  <r>
    <s v="105315"/>
    <x v="21"/>
    <x v="14"/>
    <n v="3"/>
    <n v="0"/>
  </r>
  <r>
    <s v="105315"/>
    <x v="21"/>
    <x v="14"/>
    <n v="4"/>
    <n v="0"/>
  </r>
  <r>
    <s v="105315"/>
    <x v="21"/>
    <x v="14"/>
    <n v="5"/>
    <n v="1"/>
  </r>
  <r>
    <s v="105315"/>
    <x v="21"/>
    <x v="14"/>
    <n v="7"/>
    <n v="0"/>
  </r>
  <r>
    <s v="105315"/>
    <x v="21"/>
    <x v="14"/>
    <n v="8"/>
    <n v="5"/>
  </r>
  <r>
    <s v="105315"/>
    <x v="21"/>
    <x v="14"/>
    <n v="9"/>
    <n v="0"/>
  </r>
  <r>
    <s v="105315"/>
    <x v="21"/>
    <x v="14"/>
    <n v="10"/>
    <n v="0"/>
  </r>
  <r>
    <s v="105315"/>
    <x v="21"/>
    <x v="14"/>
    <n v="11"/>
    <n v="1"/>
  </r>
  <r>
    <s v="105317"/>
    <x v="22"/>
    <x v="14"/>
    <n v="1"/>
    <n v="11"/>
  </r>
  <r>
    <s v="105317"/>
    <x v="22"/>
    <x v="14"/>
    <n v="2"/>
    <n v="20"/>
  </r>
  <r>
    <s v="105317"/>
    <x v="22"/>
    <x v="14"/>
    <n v="3"/>
    <n v="7"/>
  </r>
  <r>
    <s v="105317"/>
    <x v="22"/>
    <x v="14"/>
    <n v="4"/>
    <n v="2"/>
  </r>
  <r>
    <s v="105317"/>
    <x v="22"/>
    <x v="14"/>
    <n v="5"/>
    <n v="9"/>
  </r>
  <r>
    <s v="105317"/>
    <x v="22"/>
    <x v="14"/>
    <n v="6"/>
    <n v="8"/>
  </r>
  <r>
    <s v="105317"/>
    <x v="22"/>
    <x v="14"/>
    <n v="7"/>
    <n v="6"/>
  </r>
  <r>
    <s v="105317"/>
    <x v="22"/>
    <x v="14"/>
    <n v="8"/>
    <n v="22"/>
  </r>
  <r>
    <s v="105317"/>
    <x v="22"/>
    <x v="14"/>
    <n v="9"/>
    <n v="13"/>
  </r>
  <r>
    <s v="105317"/>
    <x v="22"/>
    <x v="14"/>
    <n v="10"/>
    <n v="13"/>
  </r>
  <r>
    <s v="105317"/>
    <x v="22"/>
    <x v="14"/>
    <n v="11"/>
    <n v="13"/>
  </r>
  <r>
    <s v="105318"/>
    <x v="23"/>
    <x v="9"/>
    <n v="2"/>
    <n v="9"/>
  </r>
  <r>
    <s v="105318"/>
    <x v="23"/>
    <x v="9"/>
    <n v="3"/>
    <n v="0"/>
  </r>
  <r>
    <s v="105318"/>
    <x v="23"/>
    <x v="9"/>
    <n v="4"/>
    <n v="10"/>
  </r>
  <r>
    <s v="105318"/>
    <x v="23"/>
    <x v="9"/>
    <n v="5"/>
    <n v="7"/>
  </r>
  <r>
    <s v="105318"/>
    <x v="23"/>
    <x v="9"/>
    <n v="6"/>
    <n v="1"/>
  </r>
  <r>
    <s v="105318"/>
    <x v="23"/>
    <x v="9"/>
    <n v="7"/>
    <n v="16"/>
  </r>
  <r>
    <s v="105318"/>
    <x v="23"/>
    <x v="9"/>
    <n v="9"/>
    <n v="1"/>
  </r>
  <r>
    <s v="105318"/>
    <x v="23"/>
    <x v="9"/>
    <n v="11"/>
    <n v="10"/>
  </r>
  <r>
    <s v="105319"/>
    <x v="24"/>
    <x v="6"/>
    <n v="1"/>
    <n v="19"/>
  </r>
  <r>
    <s v="105319"/>
    <x v="24"/>
    <x v="6"/>
    <n v="2"/>
    <n v="3"/>
  </r>
  <r>
    <s v="105319"/>
    <x v="24"/>
    <x v="6"/>
    <n v="3"/>
    <n v="2"/>
  </r>
  <r>
    <s v="105319"/>
    <x v="24"/>
    <x v="6"/>
    <n v="4"/>
    <n v="0"/>
  </r>
  <r>
    <s v="105319"/>
    <x v="24"/>
    <x v="6"/>
    <n v="5"/>
    <n v="34"/>
  </r>
  <r>
    <s v="105319"/>
    <x v="24"/>
    <x v="6"/>
    <n v="6"/>
    <n v="25"/>
  </r>
  <r>
    <s v="105319"/>
    <x v="24"/>
    <x v="6"/>
    <n v="7"/>
    <n v="32"/>
  </r>
  <r>
    <s v="105319"/>
    <x v="24"/>
    <x v="6"/>
    <n v="8"/>
    <n v="12"/>
  </r>
  <r>
    <s v="105319"/>
    <x v="24"/>
    <x v="6"/>
    <n v="9"/>
    <n v="19"/>
  </r>
  <r>
    <s v="105319"/>
    <x v="24"/>
    <x v="6"/>
    <n v="10"/>
    <n v="22"/>
  </r>
  <r>
    <s v="105319"/>
    <x v="24"/>
    <x v="6"/>
    <n v="11"/>
    <n v="32"/>
  </r>
  <r>
    <s v="105321"/>
    <x v="25"/>
    <x v="7"/>
    <n v="2"/>
    <n v="0"/>
  </r>
  <r>
    <s v="105321"/>
    <x v="25"/>
    <x v="7"/>
    <n v="3"/>
    <n v="1"/>
  </r>
  <r>
    <s v="105321"/>
    <x v="25"/>
    <x v="7"/>
    <n v="4"/>
    <n v="0"/>
  </r>
  <r>
    <s v="105321"/>
    <x v="25"/>
    <x v="7"/>
    <n v="5"/>
    <n v="0"/>
  </r>
  <r>
    <s v="105321"/>
    <x v="25"/>
    <x v="7"/>
    <n v="6"/>
    <n v="0"/>
  </r>
  <r>
    <s v="105321"/>
    <x v="25"/>
    <x v="7"/>
    <n v="7"/>
    <n v="0"/>
  </r>
  <r>
    <s v="105321"/>
    <x v="25"/>
    <x v="7"/>
    <n v="8"/>
    <n v="1"/>
  </r>
  <r>
    <s v="105321"/>
    <x v="25"/>
    <x v="7"/>
    <n v="9"/>
    <n v="5"/>
  </r>
  <r>
    <s v="105321"/>
    <x v="25"/>
    <x v="7"/>
    <n v="10"/>
    <n v="2"/>
  </r>
  <r>
    <s v="105321"/>
    <x v="25"/>
    <x v="7"/>
    <n v="11"/>
    <n v="3"/>
  </r>
  <r>
    <s v="105322"/>
    <x v="26"/>
    <x v="14"/>
    <n v="1"/>
    <n v="60"/>
  </r>
  <r>
    <s v="105322"/>
    <x v="26"/>
    <x v="14"/>
    <n v="2"/>
    <n v="14"/>
  </r>
  <r>
    <s v="105322"/>
    <x v="26"/>
    <x v="14"/>
    <n v="3"/>
    <n v="0"/>
  </r>
  <r>
    <s v="105322"/>
    <x v="26"/>
    <x v="14"/>
    <n v="4"/>
    <n v="11"/>
  </r>
  <r>
    <s v="105322"/>
    <x v="26"/>
    <x v="14"/>
    <n v="5"/>
    <n v="10"/>
  </r>
  <r>
    <s v="105322"/>
    <x v="26"/>
    <x v="14"/>
    <n v="6"/>
    <n v="10"/>
  </r>
  <r>
    <s v="105322"/>
    <x v="26"/>
    <x v="14"/>
    <n v="7"/>
    <n v="40"/>
  </r>
  <r>
    <s v="105322"/>
    <x v="26"/>
    <x v="14"/>
    <n v="8"/>
    <n v="0"/>
  </r>
  <r>
    <s v="105322"/>
    <x v="26"/>
    <x v="14"/>
    <n v="10"/>
    <n v="39"/>
  </r>
  <r>
    <s v="105322"/>
    <x v="26"/>
    <x v="14"/>
    <n v="11"/>
    <n v="15"/>
  </r>
  <r>
    <s v="105323"/>
    <x v="27"/>
    <x v="7"/>
    <n v="1"/>
    <n v="4"/>
  </r>
  <r>
    <s v="105323"/>
    <x v="27"/>
    <x v="7"/>
    <n v="2"/>
    <n v="4"/>
  </r>
  <r>
    <s v="105323"/>
    <x v="27"/>
    <x v="7"/>
    <n v="3"/>
    <n v="15"/>
  </r>
  <r>
    <s v="105323"/>
    <x v="27"/>
    <x v="7"/>
    <n v="4"/>
    <n v="17"/>
  </r>
  <r>
    <s v="105323"/>
    <x v="27"/>
    <x v="7"/>
    <n v="5"/>
    <n v="17"/>
  </r>
  <r>
    <s v="105323"/>
    <x v="27"/>
    <x v="7"/>
    <n v="6"/>
    <n v="6"/>
  </r>
  <r>
    <s v="105323"/>
    <x v="27"/>
    <x v="7"/>
    <n v="7"/>
    <n v="5"/>
  </r>
  <r>
    <s v="105323"/>
    <x v="27"/>
    <x v="7"/>
    <n v="8"/>
    <n v="17"/>
  </r>
  <r>
    <s v="105323"/>
    <x v="27"/>
    <x v="7"/>
    <n v="9"/>
    <n v="42"/>
  </r>
  <r>
    <s v="105323"/>
    <x v="27"/>
    <x v="7"/>
    <n v="10"/>
    <n v="27"/>
  </r>
  <r>
    <s v="105323"/>
    <x v="27"/>
    <x v="7"/>
    <n v="11"/>
    <n v="23"/>
  </r>
  <r>
    <s v="105324"/>
    <x v="28"/>
    <x v="14"/>
    <n v="1"/>
    <n v="7"/>
  </r>
  <r>
    <s v="105324"/>
    <x v="28"/>
    <x v="14"/>
    <n v="2"/>
    <n v="1"/>
  </r>
  <r>
    <s v="105324"/>
    <x v="28"/>
    <x v="14"/>
    <n v="3"/>
    <n v="0"/>
  </r>
  <r>
    <s v="105324"/>
    <x v="28"/>
    <x v="14"/>
    <n v="4"/>
    <n v="0"/>
  </r>
  <r>
    <s v="105324"/>
    <x v="28"/>
    <x v="14"/>
    <n v="5"/>
    <n v="0"/>
  </r>
  <r>
    <s v="105324"/>
    <x v="28"/>
    <x v="14"/>
    <n v="6"/>
    <n v="1"/>
  </r>
  <r>
    <s v="105324"/>
    <x v="28"/>
    <x v="14"/>
    <n v="7"/>
    <n v="0"/>
  </r>
  <r>
    <s v="105324"/>
    <x v="28"/>
    <x v="14"/>
    <n v="8"/>
    <n v="8"/>
  </r>
  <r>
    <s v="105324"/>
    <x v="28"/>
    <x v="14"/>
    <n v="9"/>
    <n v="5"/>
  </r>
  <r>
    <s v="105324"/>
    <x v="28"/>
    <x v="14"/>
    <n v="10"/>
    <n v="1"/>
  </r>
  <r>
    <s v="105324"/>
    <x v="28"/>
    <x v="14"/>
    <n v="11"/>
    <n v="2"/>
  </r>
  <r>
    <s v="105325"/>
    <x v="29"/>
    <x v="6"/>
    <n v="1"/>
    <n v="1"/>
  </r>
  <r>
    <s v="105325"/>
    <x v="29"/>
    <x v="6"/>
    <n v="2"/>
    <n v="1"/>
  </r>
  <r>
    <s v="105325"/>
    <x v="29"/>
    <x v="6"/>
    <n v="3"/>
    <n v="1"/>
  </r>
  <r>
    <s v="105325"/>
    <x v="29"/>
    <x v="6"/>
    <n v="4"/>
    <n v="0"/>
  </r>
  <r>
    <s v="105325"/>
    <x v="29"/>
    <x v="6"/>
    <n v="5"/>
    <n v="1"/>
  </r>
  <r>
    <s v="105325"/>
    <x v="29"/>
    <x v="6"/>
    <n v="6"/>
    <n v="0"/>
  </r>
  <r>
    <s v="105325"/>
    <x v="29"/>
    <x v="6"/>
    <n v="7"/>
    <n v="55"/>
  </r>
  <r>
    <s v="105325"/>
    <x v="29"/>
    <x v="6"/>
    <n v="8"/>
    <n v="55"/>
  </r>
  <r>
    <s v="105325"/>
    <x v="29"/>
    <x v="6"/>
    <n v="9"/>
    <n v="64"/>
  </r>
  <r>
    <s v="105325"/>
    <x v="29"/>
    <x v="6"/>
    <n v="10"/>
    <n v="36"/>
  </r>
  <r>
    <s v="105325"/>
    <x v="29"/>
    <x v="6"/>
    <n v="11"/>
    <n v="36"/>
  </r>
  <r>
    <s v="105326"/>
    <x v="30"/>
    <x v="15"/>
    <n v="1"/>
    <n v="1"/>
  </r>
  <r>
    <s v="105326"/>
    <x v="30"/>
    <x v="15"/>
    <n v="2"/>
    <n v="1"/>
  </r>
  <r>
    <s v="105326"/>
    <x v="30"/>
    <x v="15"/>
    <n v="3"/>
    <n v="0"/>
  </r>
  <r>
    <s v="105326"/>
    <x v="30"/>
    <x v="15"/>
    <n v="4"/>
    <n v="0"/>
  </r>
  <r>
    <s v="105326"/>
    <x v="30"/>
    <x v="15"/>
    <n v="5"/>
    <n v="1"/>
  </r>
  <r>
    <s v="105326"/>
    <x v="30"/>
    <x v="15"/>
    <n v="6"/>
    <n v="0"/>
  </r>
  <r>
    <s v="105326"/>
    <x v="30"/>
    <x v="15"/>
    <n v="7"/>
    <n v="0"/>
  </r>
  <r>
    <s v="105326"/>
    <x v="30"/>
    <x v="15"/>
    <n v="8"/>
    <n v="2"/>
  </r>
  <r>
    <s v="105326"/>
    <x v="30"/>
    <x v="15"/>
    <n v="9"/>
    <n v="8"/>
  </r>
  <r>
    <s v="105326"/>
    <x v="30"/>
    <x v="15"/>
    <n v="10"/>
    <n v="2"/>
  </r>
  <r>
    <s v="105326"/>
    <x v="30"/>
    <x v="15"/>
    <n v="11"/>
    <n v="2"/>
  </r>
  <r>
    <s v="105400"/>
    <x v="31"/>
    <x v="6"/>
    <n v="1"/>
    <n v="1"/>
  </r>
  <r>
    <s v="105400"/>
    <x v="31"/>
    <x v="6"/>
    <n v="2"/>
    <n v="1"/>
  </r>
  <r>
    <s v="105400"/>
    <x v="31"/>
    <x v="6"/>
    <n v="3"/>
    <n v="2"/>
  </r>
  <r>
    <s v="105400"/>
    <x v="31"/>
    <x v="6"/>
    <n v="4"/>
    <n v="0"/>
  </r>
  <r>
    <s v="105400"/>
    <x v="31"/>
    <x v="6"/>
    <n v="5"/>
    <n v="1"/>
  </r>
  <r>
    <s v="105400"/>
    <x v="31"/>
    <x v="6"/>
    <n v="6"/>
    <n v="0"/>
  </r>
  <r>
    <s v="105400"/>
    <x v="31"/>
    <x v="6"/>
    <n v="7"/>
    <n v="1"/>
  </r>
  <r>
    <s v="105400"/>
    <x v="31"/>
    <x v="6"/>
    <n v="8"/>
    <n v="1"/>
  </r>
  <r>
    <s v="105400"/>
    <x v="31"/>
    <x v="6"/>
    <n v="9"/>
    <n v="6"/>
  </r>
  <r>
    <s v="105400"/>
    <x v="31"/>
    <x v="6"/>
    <n v="10"/>
    <n v="1"/>
  </r>
  <r>
    <s v="105400"/>
    <x v="31"/>
    <x v="6"/>
    <n v="11"/>
    <n v="2"/>
  </r>
  <r>
    <s v="105401"/>
    <x v="32"/>
    <x v="6"/>
    <n v="1"/>
    <n v="1"/>
  </r>
  <r>
    <s v="105401"/>
    <x v="32"/>
    <x v="6"/>
    <n v="2"/>
    <n v="0"/>
  </r>
  <r>
    <s v="105401"/>
    <x v="32"/>
    <x v="6"/>
    <n v="3"/>
    <n v="0"/>
  </r>
  <r>
    <s v="105401"/>
    <x v="32"/>
    <x v="6"/>
    <n v="4"/>
    <n v="0"/>
  </r>
  <r>
    <s v="105401"/>
    <x v="32"/>
    <x v="6"/>
    <n v="5"/>
    <n v="1"/>
  </r>
  <r>
    <s v="105401"/>
    <x v="32"/>
    <x v="6"/>
    <n v="6"/>
    <n v="2"/>
  </r>
  <r>
    <s v="105401"/>
    <x v="32"/>
    <x v="6"/>
    <n v="7"/>
    <n v="0"/>
  </r>
  <r>
    <s v="105401"/>
    <x v="32"/>
    <x v="6"/>
    <n v="8"/>
    <n v="1"/>
  </r>
  <r>
    <s v="105401"/>
    <x v="32"/>
    <x v="6"/>
    <n v="9"/>
    <n v="3"/>
  </r>
  <r>
    <s v="105401"/>
    <x v="32"/>
    <x v="6"/>
    <n v="10"/>
    <n v="0"/>
  </r>
  <r>
    <s v="105401"/>
    <x v="32"/>
    <x v="6"/>
    <n v="11"/>
    <n v="1"/>
  </r>
  <r>
    <s v="105402"/>
    <x v="33"/>
    <x v="6"/>
    <n v="5"/>
    <n v="0"/>
  </r>
  <r>
    <s v="105402"/>
    <x v="33"/>
    <x v="6"/>
    <n v="6"/>
    <n v="0"/>
  </r>
  <r>
    <s v="105402"/>
    <x v="33"/>
    <x v="6"/>
    <n v="9"/>
    <n v="0"/>
  </r>
  <r>
    <s v="105402"/>
    <x v="33"/>
    <x v="6"/>
    <n v="10"/>
    <n v="6"/>
  </r>
  <r>
    <s v="105402"/>
    <x v="33"/>
    <x v="6"/>
    <n v="11"/>
    <n v="0"/>
  </r>
  <r>
    <s v="105405"/>
    <x v="34"/>
    <x v="7"/>
    <n v="1"/>
    <n v="0"/>
  </r>
  <r>
    <s v="105405"/>
    <x v="34"/>
    <x v="7"/>
    <n v="4"/>
    <n v="0"/>
  </r>
  <r>
    <s v="105405"/>
    <x v="34"/>
    <x v="7"/>
    <n v="5"/>
    <n v="0"/>
  </r>
  <r>
    <s v="105405"/>
    <x v="34"/>
    <x v="7"/>
    <n v="10"/>
    <n v="0"/>
  </r>
  <r>
    <s v="105405"/>
    <x v="34"/>
    <x v="7"/>
    <n v="11"/>
    <n v="2"/>
  </r>
  <r>
    <s v="105407"/>
    <x v="35"/>
    <x v="7"/>
    <n v="3"/>
    <n v="0"/>
  </r>
  <r>
    <s v="105407"/>
    <x v="35"/>
    <x v="7"/>
    <n v="8"/>
    <n v="0"/>
  </r>
  <r>
    <s v="105409"/>
    <x v="36"/>
    <x v="12"/>
    <n v="3"/>
    <n v="2"/>
  </r>
  <r>
    <s v="105409"/>
    <x v="36"/>
    <x v="12"/>
    <n v="11"/>
    <n v="0"/>
  </r>
  <r>
    <s v="105410"/>
    <x v="37"/>
    <x v="12"/>
    <n v="2"/>
    <n v="0"/>
  </r>
  <r>
    <s v="105410"/>
    <x v="37"/>
    <x v="12"/>
    <n v="3"/>
    <n v="0"/>
  </r>
  <r>
    <s v="105411"/>
    <x v="38"/>
    <x v="12"/>
    <n v="3"/>
    <n v="1"/>
  </r>
  <r>
    <s v="105413"/>
    <x v="39"/>
    <x v="12"/>
    <n v="3"/>
    <n v="0"/>
  </r>
  <r>
    <s v="105413"/>
    <x v="39"/>
    <x v="12"/>
    <n v="4"/>
    <n v="0"/>
  </r>
  <r>
    <s v="105413"/>
    <x v="39"/>
    <x v="12"/>
    <n v="6"/>
    <n v="0"/>
  </r>
  <r>
    <s v="105413"/>
    <x v="39"/>
    <x v="12"/>
    <n v="11"/>
    <n v="0"/>
  </r>
  <r>
    <s v="105414"/>
    <x v="40"/>
    <x v="12"/>
    <n v="11"/>
    <n v="0"/>
  </r>
  <r>
    <s v="105416"/>
    <x v="41"/>
    <x v="14"/>
    <n v="4"/>
    <n v="4"/>
  </r>
  <r>
    <s v="105416"/>
    <x v="41"/>
    <x v="14"/>
    <n v="5"/>
    <n v="1"/>
  </r>
  <r>
    <s v="105416"/>
    <x v="41"/>
    <x v="14"/>
    <n v="6"/>
    <n v="0"/>
  </r>
  <r>
    <s v="105416"/>
    <x v="41"/>
    <x v="14"/>
    <n v="7"/>
    <n v="1"/>
  </r>
  <r>
    <s v="105416"/>
    <x v="41"/>
    <x v="14"/>
    <n v="8"/>
    <n v="0"/>
  </r>
  <r>
    <s v="105416"/>
    <x v="41"/>
    <x v="14"/>
    <n v="11"/>
    <n v="0"/>
  </r>
  <r>
    <s v="105417"/>
    <x v="42"/>
    <x v="14"/>
    <n v="1"/>
    <n v="0"/>
  </r>
  <r>
    <s v="105417"/>
    <x v="42"/>
    <x v="14"/>
    <n v="4"/>
    <n v="2"/>
  </r>
  <r>
    <s v="105417"/>
    <x v="42"/>
    <x v="14"/>
    <n v="6"/>
    <n v="0"/>
  </r>
  <r>
    <s v="105417"/>
    <x v="42"/>
    <x v="14"/>
    <n v="7"/>
    <n v="0"/>
  </r>
  <r>
    <s v="105417"/>
    <x v="42"/>
    <x v="14"/>
    <n v="11"/>
    <n v="0"/>
  </r>
  <r>
    <s v="105422"/>
    <x v="43"/>
    <x v="14"/>
    <n v="7"/>
    <n v="0"/>
  </r>
  <r>
    <s v="105422"/>
    <x v="43"/>
    <x v="14"/>
    <n v="11"/>
    <n v="0"/>
  </r>
  <r>
    <s v="105425"/>
    <x v="44"/>
    <x v="9"/>
    <n v="9"/>
    <n v="0"/>
  </r>
  <r>
    <s v="105425"/>
    <x v="44"/>
    <x v="9"/>
    <n v="10"/>
    <n v="0"/>
  </r>
  <r>
    <s v="105428"/>
    <x v="45"/>
    <x v="9"/>
    <n v="2"/>
    <n v="0"/>
  </r>
  <r>
    <s v="105428"/>
    <x v="45"/>
    <x v="9"/>
    <n v="3"/>
    <n v="0"/>
  </r>
  <r>
    <s v="105428"/>
    <x v="45"/>
    <x v="9"/>
    <n v="4"/>
    <n v="0"/>
  </r>
  <r>
    <s v="105428"/>
    <x v="45"/>
    <x v="9"/>
    <n v="5"/>
    <n v="0"/>
  </r>
  <r>
    <s v="105428"/>
    <x v="45"/>
    <x v="9"/>
    <n v="6"/>
    <n v="0"/>
  </r>
  <r>
    <s v="105428"/>
    <x v="45"/>
    <x v="9"/>
    <n v="7"/>
    <n v="0"/>
  </r>
  <r>
    <s v="105428"/>
    <x v="45"/>
    <x v="9"/>
    <n v="8"/>
    <n v="0"/>
  </r>
  <r>
    <s v="105428"/>
    <x v="45"/>
    <x v="9"/>
    <n v="9"/>
    <n v="0"/>
  </r>
  <r>
    <s v="105428"/>
    <x v="45"/>
    <x v="9"/>
    <n v="10"/>
    <n v="1"/>
  </r>
  <r>
    <s v="105431"/>
    <x v="46"/>
    <x v="9"/>
    <n v="4"/>
    <n v="0"/>
  </r>
  <r>
    <s v="105431"/>
    <x v="46"/>
    <x v="9"/>
    <n v="5"/>
    <n v="0"/>
  </r>
  <r>
    <s v="105431"/>
    <x v="46"/>
    <x v="9"/>
    <n v="6"/>
    <n v="0"/>
  </r>
  <r>
    <s v="105431"/>
    <x v="46"/>
    <x v="9"/>
    <n v="9"/>
    <n v="0"/>
  </r>
  <r>
    <s v="105431"/>
    <x v="46"/>
    <x v="9"/>
    <n v="10"/>
    <n v="2"/>
  </r>
  <r>
    <s v="105432"/>
    <x v="47"/>
    <x v="9"/>
    <n v="1"/>
    <n v="0"/>
  </r>
  <r>
    <s v="105432"/>
    <x v="47"/>
    <x v="9"/>
    <n v="8"/>
    <n v="3"/>
  </r>
  <r>
    <s v="105432"/>
    <x v="47"/>
    <x v="9"/>
    <n v="9"/>
    <n v="4"/>
  </r>
  <r>
    <s v="105432"/>
    <x v="47"/>
    <x v="9"/>
    <n v="10"/>
    <n v="0"/>
  </r>
  <r>
    <s v="105433"/>
    <x v="48"/>
    <x v="16"/>
    <n v="10"/>
    <n v="0"/>
  </r>
  <r>
    <s v="105434"/>
    <x v="49"/>
    <x v="16"/>
    <n v="3"/>
    <n v="4"/>
  </r>
  <r>
    <s v="105434"/>
    <x v="49"/>
    <x v="16"/>
    <n v="4"/>
    <n v="0"/>
  </r>
  <r>
    <s v="105434"/>
    <x v="49"/>
    <x v="16"/>
    <n v="5"/>
    <n v="2"/>
  </r>
  <r>
    <s v="105434"/>
    <x v="49"/>
    <x v="16"/>
    <n v="6"/>
    <n v="0"/>
  </r>
  <r>
    <s v="105434"/>
    <x v="49"/>
    <x v="16"/>
    <n v="7"/>
    <n v="0"/>
  </r>
  <r>
    <s v="105434"/>
    <x v="49"/>
    <x v="16"/>
    <n v="8"/>
    <n v="3"/>
  </r>
  <r>
    <s v="105434"/>
    <x v="49"/>
    <x v="16"/>
    <n v="9"/>
    <n v="1"/>
  </r>
  <r>
    <s v="105434"/>
    <x v="49"/>
    <x v="16"/>
    <n v="10"/>
    <n v="3"/>
  </r>
  <r>
    <s v="105435"/>
    <x v="50"/>
    <x v="9"/>
    <n v="1"/>
    <n v="3"/>
  </r>
  <r>
    <s v="105435"/>
    <x v="50"/>
    <x v="9"/>
    <n v="4"/>
    <n v="0"/>
  </r>
  <r>
    <s v="105435"/>
    <x v="50"/>
    <x v="9"/>
    <n v="5"/>
    <n v="0"/>
  </r>
  <r>
    <s v="105435"/>
    <x v="50"/>
    <x v="9"/>
    <n v="6"/>
    <n v="1"/>
  </r>
  <r>
    <s v="105435"/>
    <x v="50"/>
    <x v="9"/>
    <n v="8"/>
    <n v="1"/>
  </r>
  <r>
    <s v="105435"/>
    <x v="50"/>
    <x v="9"/>
    <n v="9"/>
    <n v="0"/>
  </r>
  <r>
    <s v="105435"/>
    <x v="50"/>
    <x v="9"/>
    <n v="10"/>
    <n v="3"/>
  </r>
  <r>
    <s v="105435"/>
    <x v="50"/>
    <x v="9"/>
    <n v="11"/>
    <n v="0"/>
  </r>
  <r>
    <s v="105436"/>
    <x v="51"/>
    <x v="9"/>
    <n v="10"/>
    <n v="0"/>
  </r>
  <r>
    <s v="105437"/>
    <x v="52"/>
    <x v="14"/>
    <n v="4"/>
    <n v="2"/>
  </r>
  <r>
    <s v="105437"/>
    <x v="52"/>
    <x v="14"/>
    <n v="5"/>
    <n v="1"/>
  </r>
  <r>
    <s v="105437"/>
    <x v="52"/>
    <x v="14"/>
    <n v="7"/>
    <n v="0"/>
  </r>
  <r>
    <s v="105437"/>
    <x v="52"/>
    <x v="14"/>
    <n v="9"/>
    <n v="0"/>
  </r>
  <r>
    <s v="105439"/>
    <x v="53"/>
    <x v="14"/>
    <n v="5"/>
    <n v="0"/>
  </r>
  <r>
    <s v="105439"/>
    <x v="53"/>
    <x v="14"/>
    <n v="6"/>
    <n v="0"/>
  </r>
  <r>
    <s v="105439"/>
    <x v="53"/>
    <x v="14"/>
    <n v="7"/>
    <n v="1"/>
  </r>
  <r>
    <s v="105439"/>
    <x v="53"/>
    <x v="14"/>
    <n v="11"/>
    <n v="0"/>
  </r>
  <r>
    <s v="105441"/>
    <x v="54"/>
    <x v="16"/>
    <n v="1"/>
    <n v="0"/>
  </r>
  <r>
    <s v="105441"/>
    <x v="54"/>
    <x v="16"/>
    <n v="2"/>
    <n v="0"/>
  </r>
  <r>
    <s v="105441"/>
    <x v="54"/>
    <x v="16"/>
    <n v="3"/>
    <n v="1"/>
  </r>
  <r>
    <s v="105441"/>
    <x v="54"/>
    <x v="16"/>
    <n v="5"/>
    <n v="2"/>
  </r>
  <r>
    <s v="105441"/>
    <x v="54"/>
    <x v="16"/>
    <n v="6"/>
    <n v="0"/>
  </r>
  <r>
    <s v="105441"/>
    <x v="54"/>
    <x v="16"/>
    <n v="7"/>
    <n v="0"/>
  </r>
  <r>
    <s v="105441"/>
    <x v="54"/>
    <x v="16"/>
    <n v="8"/>
    <n v="0"/>
  </r>
  <r>
    <s v="105441"/>
    <x v="54"/>
    <x v="16"/>
    <n v="10"/>
    <n v="0"/>
  </r>
  <r>
    <s v="105441"/>
    <x v="54"/>
    <x v="16"/>
    <n v="11"/>
    <n v="2"/>
  </r>
  <r>
    <s v="105443"/>
    <x v="55"/>
    <x v="15"/>
    <n v="1"/>
    <n v="0"/>
  </r>
  <r>
    <s v="105443"/>
    <x v="55"/>
    <x v="15"/>
    <n v="2"/>
    <n v="1"/>
  </r>
  <r>
    <s v="105443"/>
    <x v="55"/>
    <x v="15"/>
    <n v="3"/>
    <n v="0"/>
  </r>
  <r>
    <s v="105443"/>
    <x v="55"/>
    <x v="15"/>
    <n v="5"/>
    <n v="0"/>
  </r>
  <r>
    <s v="105443"/>
    <x v="55"/>
    <x v="15"/>
    <n v="6"/>
    <n v="0"/>
  </r>
  <r>
    <s v="105443"/>
    <x v="55"/>
    <x v="15"/>
    <n v="7"/>
    <n v="1"/>
  </r>
  <r>
    <s v="105443"/>
    <x v="55"/>
    <x v="15"/>
    <n v="8"/>
    <n v="1"/>
  </r>
  <r>
    <s v="105443"/>
    <x v="55"/>
    <x v="15"/>
    <n v="9"/>
    <n v="0"/>
  </r>
  <r>
    <s v="105443"/>
    <x v="55"/>
    <x v="15"/>
    <n v="10"/>
    <n v="1"/>
  </r>
  <r>
    <s v="105443"/>
    <x v="55"/>
    <x v="15"/>
    <n v="11"/>
    <n v="0"/>
  </r>
  <r>
    <s v="105444"/>
    <x v="56"/>
    <x v="15"/>
    <n v="1"/>
    <n v="1"/>
  </r>
  <r>
    <s v="105444"/>
    <x v="56"/>
    <x v="15"/>
    <n v="3"/>
    <n v="0"/>
  </r>
  <r>
    <s v="105444"/>
    <x v="56"/>
    <x v="15"/>
    <n v="4"/>
    <n v="0"/>
  </r>
  <r>
    <s v="105444"/>
    <x v="56"/>
    <x v="15"/>
    <n v="5"/>
    <n v="0"/>
  </r>
  <r>
    <s v="105444"/>
    <x v="56"/>
    <x v="15"/>
    <n v="6"/>
    <n v="0"/>
  </r>
  <r>
    <s v="105444"/>
    <x v="56"/>
    <x v="15"/>
    <n v="7"/>
    <n v="1"/>
  </r>
  <r>
    <s v="105444"/>
    <x v="56"/>
    <x v="15"/>
    <n v="8"/>
    <n v="1"/>
  </r>
  <r>
    <s v="105444"/>
    <x v="56"/>
    <x v="15"/>
    <n v="9"/>
    <n v="0"/>
  </r>
  <r>
    <s v="105444"/>
    <x v="56"/>
    <x v="15"/>
    <n v="10"/>
    <n v="1"/>
  </r>
  <r>
    <s v="105444"/>
    <x v="56"/>
    <x v="15"/>
    <n v="11"/>
    <n v="0"/>
  </r>
  <r>
    <s v="105445"/>
    <x v="57"/>
    <x v="15"/>
    <n v="1"/>
    <n v="0"/>
  </r>
  <r>
    <s v="105445"/>
    <x v="57"/>
    <x v="15"/>
    <n v="2"/>
    <n v="0"/>
  </r>
  <r>
    <s v="105445"/>
    <x v="57"/>
    <x v="15"/>
    <n v="3"/>
    <n v="0"/>
  </r>
  <r>
    <s v="105445"/>
    <x v="57"/>
    <x v="15"/>
    <n v="4"/>
    <n v="1"/>
  </r>
  <r>
    <s v="105445"/>
    <x v="57"/>
    <x v="15"/>
    <n v="5"/>
    <n v="0"/>
  </r>
  <r>
    <s v="105445"/>
    <x v="57"/>
    <x v="15"/>
    <n v="6"/>
    <n v="0"/>
  </r>
  <r>
    <s v="105445"/>
    <x v="57"/>
    <x v="15"/>
    <n v="7"/>
    <n v="0"/>
  </r>
  <r>
    <s v="105445"/>
    <x v="57"/>
    <x v="15"/>
    <n v="8"/>
    <n v="0"/>
  </r>
  <r>
    <s v="105445"/>
    <x v="57"/>
    <x v="15"/>
    <n v="10"/>
    <n v="0"/>
  </r>
  <r>
    <s v="105445"/>
    <x v="57"/>
    <x v="15"/>
    <n v="11"/>
    <n v="0"/>
  </r>
  <r>
    <s v="105447"/>
    <x v="58"/>
    <x v="15"/>
    <n v="1"/>
    <n v="0"/>
  </r>
  <r>
    <s v="105447"/>
    <x v="58"/>
    <x v="15"/>
    <n v="2"/>
    <n v="0"/>
  </r>
  <r>
    <s v="105447"/>
    <x v="58"/>
    <x v="15"/>
    <n v="4"/>
    <n v="0"/>
  </r>
  <r>
    <s v="105447"/>
    <x v="58"/>
    <x v="15"/>
    <n v="6"/>
    <n v="0"/>
  </r>
  <r>
    <s v="105447"/>
    <x v="58"/>
    <x v="15"/>
    <n v="7"/>
    <n v="0"/>
  </r>
  <r>
    <s v="105447"/>
    <x v="58"/>
    <x v="15"/>
    <n v="8"/>
    <n v="1"/>
  </r>
  <r>
    <s v="105447"/>
    <x v="58"/>
    <x v="15"/>
    <n v="10"/>
    <n v="0"/>
  </r>
  <r>
    <s v="105448"/>
    <x v="59"/>
    <x v="15"/>
    <n v="1"/>
    <n v="1"/>
  </r>
  <r>
    <s v="105448"/>
    <x v="59"/>
    <x v="15"/>
    <n v="6"/>
    <n v="0"/>
  </r>
  <r>
    <s v="105448"/>
    <x v="59"/>
    <x v="15"/>
    <n v="8"/>
    <n v="0"/>
  </r>
  <r>
    <s v="105448"/>
    <x v="59"/>
    <x v="15"/>
    <n v="9"/>
    <n v="0"/>
  </r>
  <r>
    <s v="105448"/>
    <x v="59"/>
    <x v="15"/>
    <n v="11"/>
    <n v="0"/>
  </r>
  <r>
    <s v="105449"/>
    <x v="60"/>
    <x v="15"/>
    <n v="1"/>
    <n v="0"/>
  </r>
  <r>
    <s v="105449"/>
    <x v="60"/>
    <x v="15"/>
    <n v="4"/>
    <n v="0"/>
  </r>
  <r>
    <s v="105449"/>
    <x v="60"/>
    <x v="15"/>
    <n v="5"/>
    <n v="0"/>
  </r>
  <r>
    <s v="105449"/>
    <x v="60"/>
    <x v="15"/>
    <n v="8"/>
    <n v="2"/>
  </r>
  <r>
    <s v="105449"/>
    <x v="60"/>
    <x v="15"/>
    <n v="9"/>
    <n v="0"/>
  </r>
  <r>
    <s v="105449"/>
    <x v="60"/>
    <x v="15"/>
    <n v="11"/>
    <n v="0"/>
  </r>
  <r>
    <s v="105452"/>
    <x v="61"/>
    <x v="17"/>
    <n v="4"/>
    <n v="0"/>
  </r>
  <r>
    <s v="105453"/>
    <x v="62"/>
    <x v="17"/>
    <n v="3"/>
    <n v="0"/>
  </r>
  <r>
    <s v="105453"/>
    <x v="62"/>
    <x v="17"/>
    <n v="4"/>
    <n v="2"/>
  </r>
  <r>
    <s v="105453"/>
    <x v="62"/>
    <x v="17"/>
    <n v="6"/>
    <n v="0"/>
  </r>
  <r>
    <s v="105453"/>
    <x v="62"/>
    <x v="17"/>
    <n v="8"/>
    <n v="0"/>
  </r>
  <r>
    <s v="105453"/>
    <x v="62"/>
    <x v="17"/>
    <n v="9"/>
    <n v="0"/>
  </r>
  <r>
    <s v="105453"/>
    <x v="62"/>
    <x v="17"/>
    <n v="10"/>
    <n v="0"/>
  </r>
  <r>
    <s v="105453"/>
    <x v="62"/>
    <x v="17"/>
    <n v="11"/>
    <n v="0"/>
  </r>
  <r>
    <s v="105454"/>
    <x v="63"/>
    <x v="17"/>
    <n v="1"/>
    <n v="0"/>
  </r>
  <r>
    <s v="105454"/>
    <x v="63"/>
    <x v="17"/>
    <n v="7"/>
    <n v="0"/>
  </r>
  <r>
    <s v="105454"/>
    <x v="63"/>
    <x v="17"/>
    <n v="9"/>
    <n v="0"/>
  </r>
  <r>
    <s v="105454"/>
    <x v="63"/>
    <x v="17"/>
    <n v="10"/>
    <n v="0"/>
  </r>
  <r>
    <s v="105456"/>
    <x v="64"/>
    <x v="17"/>
    <n v="3"/>
    <n v="0"/>
  </r>
  <r>
    <s v="105456"/>
    <x v="64"/>
    <x v="17"/>
    <n v="4"/>
    <n v="0"/>
  </r>
  <r>
    <s v="105456"/>
    <x v="64"/>
    <x v="17"/>
    <n v="6"/>
    <n v="0"/>
  </r>
  <r>
    <s v="105456"/>
    <x v="64"/>
    <x v="17"/>
    <n v="9"/>
    <n v="0"/>
  </r>
  <r>
    <s v="105456"/>
    <x v="64"/>
    <x v="17"/>
    <n v="10"/>
    <n v="0"/>
  </r>
  <r>
    <s v="105456"/>
    <x v="64"/>
    <x v="17"/>
    <n v="11"/>
    <n v="0"/>
  </r>
  <r>
    <s v="105457"/>
    <x v="65"/>
    <x v="17"/>
    <n v="3"/>
    <n v="0"/>
  </r>
  <r>
    <s v="105457"/>
    <x v="65"/>
    <x v="17"/>
    <n v="4"/>
    <n v="0"/>
  </r>
  <r>
    <s v="105457"/>
    <x v="65"/>
    <x v="17"/>
    <n v="5"/>
    <n v="0"/>
  </r>
  <r>
    <s v="105457"/>
    <x v="65"/>
    <x v="17"/>
    <n v="6"/>
    <n v="0"/>
  </r>
  <r>
    <s v="105457"/>
    <x v="65"/>
    <x v="17"/>
    <n v="7"/>
    <n v="0"/>
  </r>
  <r>
    <s v="105457"/>
    <x v="65"/>
    <x v="17"/>
    <n v="8"/>
    <n v="0"/>
  </r>
  <r>
    <s v="105457"/>
    <x v="65"/>
    <x v="17"/>
    <n v="9"/>
    <n v="0"/>
  </r>
  <r>
    <s v="105457"/>
    <x v="65"/>
    <x v="17"/>
    <n v="10"/>
    <n v="0"/>
  </r>
  <r>
    <s v="105457"/>
    <x v="65"/>
    <x v="17"/>
    <n v="11"/>
    <n v="0"/>
  </r>
  <r>
    <s v="105458"/>
    <x v="66"/>
    <x v="17"/>
    <n v="5"/>
    <n v="0"/>
  </r>
  <r>
    <s v="105458"/>
    <x v="66"/>
    <x v="17"/>
    <n v="6"/>
    <n v="0"/>
  </r>
  <r>
    <s v="105458"/>
    <x v="66"/>
    <x v="17"/>
    <n v="7"/>
    <n v="0"/>
  </r>
  <r>
    <s v="105458"/>
    <x v="66"/>
    <x v="17"/>
    <n v="10"/>
    <n v="0"/>
  </r>
  <r>
    <s v="105458"/>
    <x v="66"/>
    <x v="17"/>
    <n v="11"/>
    <n v="0"/>
  </r>
  <r>
    <s v="105459"/>
    <x v="67"/>
    <x v="16"/>
    <n v="1"/>
    <n v="0"/>
  </r>
  <r>
    <s v="105459"/>
    <x v="67"/>
    <x v="16"/>
    <n v="2"/>
    <n v="1"/>
  </r>
  <r>
    <s v="105459"/>
    <x v="67"/>
    <x v="16"/>
    <n v="3"/>
    <n v="2"/>
  </r>
  <r>
    <s v="105459"/>
    <x v="67"/>
    <x v="16"/>
    <n v="4"/>
    <n v="2"/>
  </r>
  <r>
    <s v="105459"/>
    <x v="67"/>
    <x v="16"/>
    <n v="5"/>
    <n v="1"/>
  </r>
  <r>
    <s v="105459"/>
    <x v="67"/>
    <x v="16"/>
    <n v="6"/>
    <n v="1"/>
  </r>
  <r>
    <s v="105459"/>
    <x v="67"/>
    <x v="16"/>
    <n v="10"/>
    <n v="4"/>
  </r>
  <r>
    <s v="105460"/>
    <x v="68"/>
    <x v="16"/>
    <n v="1"/>
    <n v="0"/>
  </r>
  <r>
    <s v="105460"/>
    <x v="68"/>
    <x v="16"/>
    <n v="2"/>
    <n v="2"/>
  </r>
  <r>
    <s v="105460"/>
    <x v="68"/>
    <x v="16"/>
    <n v="3"/>
    <n v="2"/>
  </r>
  <r>
    <s v="105460"/>
    <x v="68"/>
    <x v="16"/>
    <n v="4"/>
    <n v="1"/>
  </r>
  <r>
    <s v="105460"/>
    <x v="68"/>
    <x v="16"/>
    <n v="5"/>
    <n v="14"/>
  </r>
  <r>
    <s v="105460"/>
    <x v="68"/>
    <x v="16"/>
    <n v="6"/>
    <n v="3"/>
  </r>
  <r>
    <s v="105460"/>
    <x v="68"/>
    <x v="16"/>
    <n v="7"/>
    <n v="1"/>
  </r>
  <r>
    <s v="105460"/>
    <x v="68"/>
    <x v="16"/>
    <n v="8"/>
    <n v="14"/>
  </r>
  <r>
    <s v="105460"/>
    <x v="68"/>
    <x v="16"/>
    <n v="9"/>
    <n v="2"/>
  </r>
  <r>
    <s v="105460"/>
    <x v="68"/>
    <x v="16"/>
    <n v="10"/>
    <n v="1"/>
  </r>
  <r>
    <s v="105461"/>
    <x v="69"/>
    <x v="16"/>
    <n v="1"/>
    <n v="0"/>
  </r>
  <r>
    <s v="105461"/>
    <x v="69"/>
    <x v="16"/>
    <n v="3"/>
    <n v="1"/>
  </r>
  <r>
    <s v="105461"/>
    <x v="69"/>
    <x v="16"/>
    <n v="4"/>
    <n v="0"/>
  </r>
  <r>
    <s v="105461"/>
    <x v="69"/>
    <x v="16"/>
    <n v="7"/>
    <n v="0"/>
  </r>
  <r>
    <s v="105461"/>
    <x v="69"/>
    <x v="16"/>
    <n v="8"/>
    <n v="0"/>
  </r>
  <r>
    <s v="105461"/>
    <x v="69"/>
    <x v="16"/>
    <n v="9"/>
    <n v="0"/>
  </r>
  <r>
    <s v="105461"/>
    <x v="69"/>
    <x v="16"/>
    <n v="11"/>
    <n v="0"/>
  </r>
  <r>
    <s v="105462"/>
    <x v="70"/>
    <x v="16"/>
    <n v="1"/>
    <n v="0"/>
  </r>
  <r>
    <s v="105462"/>
    <x v="70"/>
    <x v="16"/>
    <n v="2"/>
    <n v="0"/>
  </r>
  <r>
    <s v="105462"/>
    <x v="70"/>
    <x v="16"/>
    <n v="3"/>
    <n v="1"/>
  </r>
  <r>
    <s v="105462"/>
    <x v="70"/>
    <x v="16"/>
    <n v="4"/>
    <n v="2"/>
  </r>
  <r>
    <s v="105462"/>
    <x v="70"/>
    <x v="16"/>
    <n v="5"/>
    <n v="1"/>
  </r>
  <r>
    <s v="105462"/>
    <x v="70"/>
    <x v="16"/>
    <n v="6"/>
    <n v="1"/>
  </r>
  <r>
    <s v="105462"/>
    <x v="70"/>
    <x v="16"/>
    <n v="7"/>
    <n v="1"/>
  </r>
  <r>
    <s v="105462"/>
    <x v="70"/>
    <x v="16"/>
    <n v="8"/>
    <n v="1"/>
  </r>
  <r>
    <s v="105462"/>
    <x v="70"/>
    <x v="16"/>
    <n v="9"/>
    <n v="0"/>
  </r>
  <r>
    <s v="105462"/>
    <x v="70"/>
    <x v="16"/>
    <n v="10"/>
    <n v="0"/>
  </r>
  <r>
    <s v="105462"/>
    <x v="70"/>
    <x v="16"/>
    <n v="11"/>
    <n v="0"/>
  </r>
  <r>
    <s v="105463"/>
    <x v="71"/>
    <x v="16"/>
    <n v="1"/>
    <n v="0"/>
  </r>
  <r>
    <s v="105463"/>
    <x v="71"/>
    <x v="16"/>
    <n v="2"/>
    <n v="1"/>
  </r>
  <r>
    <s v="105463"/>
    <x v="71"/>
    <x v="16"/>
    <n v="3"/>
    <n v="1"/>
  </r>
  <r>
    <s v="105463"/>
    <x v="71"/>
    <x v="16"/>
    <n v="4"/>
    <n v="2"/>
  </r>
  <r>
    <s v="105463"/>
    <x v="71"/>
    <x v="16"/>
    <n v="5"/>
    <n v="0"/>
  </r>
  <r>
    <s v="105463"/>
    <x v="71"/>
    <x v="16"/>
    <n v="6"/>
    <n v="0"/>
  </r>
  <r>
    <s v="105463"/>
    <x v="71"/>
    <x v="16"/>
    <n v="7"/>
    <n v="0"/>
  </r>
  <r>
    <s v="105463"/>
    <x v="71"/>
    <x v="16"/>
    <n v="8"/>
    <n v="0"/>
  </r>
  <r>
    <s v="105463"/>
    <x v="71"/>
    <x v="16"/>
    <n v="9"/>
    <n v="1"/>
  </r>
  <r>
    <s v="105463"/>
    <x v="71"/>
    <x v="16"/>
    <n v="11"/>
    <n v="0"/>
  </r>
  <r>
    <s v="105464"/>
    <x v="72"/>
    <x v="16"/>
    <n v="1"/>
    <n v="0"/>
  </r>
  <r>
    <s v="105464"/>
    <x v="72"/>
    <x v="16"/>
    <n v="2"/>
    <n v="2"/>
  </r>
  <r>
    <s v="105464"/>
    <x v="72"/>
    <x v="16"/>
    <n v="3"/>
    <n v="3"/>
  </r>
  <r>
    <s v="105464"/>
    <x v="72"/>
    <x v="16"/>
    <n v="4"/>
    <n v="0"/>
  </r>
  <r>
    <s v="105464"/>
    <x v="72"/>
    <x v="16"/>
    <n v="5"/>
    <n v="4"/>
  </r>
  <r>
    <s v="105464"/>
    <x v="72"/>
    <x v="16"/>
    <n v="6"/>
    <n v="2"/>
  </r>
  <r>
    <s v="105464"/>
    <x v="72"/>
    <x v="16"/>
    <n v="10"/>
    <n v="5"/>
  </r>
  <r>
    <s v="105464"/>
    <x v="72"/>
    <x v="16"/>
    <n v="11"/>
    <n v="0"/>
  </r>
  <r>
    <s v="105465"/>
    <x v="73"/>
    <x v="16"/>
    <n v="1"/>
    <n v="0"/>
  </r>
  <r>
    <s v="105465"/>
    <x v="73"/>
    <x v="16"/>
    <n v="2"/>
    <n v="0"/>
  </r>
  <r>
    <s v="105465"/>
    <x v="73"/>
    <x v="16"/>
    <n v="3"/>
    <n v="2"/>
  </r>
  <r>
    <s v="105465"/>
    <x v="73"/>
    <x v="16"/>
    <n v="4"/>
    <n v="0"/>
  </r>
  <r>
    <s v="105465"/>
    <x v="73"/>
    <x v="16"/>
    <n v="5"/>
    <n v="1"/>
  </r>
  <r>
    <s v="105465"/>
    <x v="73"/>
    <x v="16"/>
    <n v="6"/>
    <n v="1"/>
  </r>
  <r>
    <s v="105465"/>
    <x v="73"/>
    <x v="16"/>
    <n v="7"/>
    <n v="1"/>
  </r>
  <r>
    <s v="105465"/>
    <x v="73"/>
    <x v="16"/>
    <n v="9"/>
    <n v="0"/>
  </r>
  <r>
    <s v="105465"/>
    <x v="73"/>
    <x v="16"/>
    <n v="11"/>
    <n v="1"/>
  </r>
  <r>
    <s v="105466"/>
    <x v="74"/>
    <x v="16"/>
    <n v="1"/>
    <n v="0"/>
  </r>
  <r>
    <s v="105466"/>
    <x v="74"/>
    <x v="16"/>
    <n v="4"/>
    <n v="2"/>
  </r>
  <r>
    <s v="105466"/>
    <x v="74"/>
    <x v="16"/>
    <n v="7"/>
    <n v="0"/>
  </r>
  <r>
    <s v="105466"/>
    <x v="74"/>
    <x v="16"/>
    <n v="8"/>
    <n v="0"/>
  </r>
  <r>
    <s v="105466"/>
    <x v="74"/>
    <x v="16"/>
    <n v="11"/>
    <n v="0"/>
  </r>
  <r>
    <s v="105467"/>
    <x v="75"/>
    <x v="18"/>
    <n v="1"/>
    <n v="0"/>
  </r>
  <r>
    <s v="105467"/>
    <x v="75"/>
    <x v="18"/>
    <n v="5"/>
    <n v="0"/>
  </r>
  <r>
    <s v="105467"/>
    <x v="75"/>
    <x v="18"/>
    <n v="6"/>
    <n v="0"/>
  </r>
  <r>
    <s v="105467"/>
    <x v="75"/>
    <x v="18"/>
    <n v="7"/>
    <n v="0"/>
  </r>
  <r>
    <s v="105468"/>
    <x v="76"/>
    <x v="18"/>
    <n v="1"/>
    <n v="0"/>
  </r>
  <r>
    <s v="105469"/>
    <x v="77"/>
    <x v="18"/>
    <n v="3"/>
    <n v="0"/>
  </r>
  <r>
    <s v="105469"/>
    <x v="77"/>
    <x v="18"/>
    <n v="5"/>
    <n v="0"/>
  </r>
  <r>
    <s v="105469"/>
    <x v="77"/>
    <x v="18"/>
    <n v="7"/>
    <n v="0"/>
  </r>
  <r>
    <s v="105469"/>
    <x v="77"/>
    <x v="18"/>
    <n v="8"/>
    <n v="0"/>
  </r>
  <r>
    <s v="105469"/>
    <x v="77"/>
    <x v="18"/>
    <n v="9"/>
    <n v="0"/>
  </r>
  <r>
    <s v="105469"/>
    <x v="77"/>
    <x v="18"/>
    <n v="11"/>
    <n v="0"/>
  </r>
  <r>
    <s v="105470"/>
    <x v="78"/>
    <x v="18"/>
    <n v="4"/>
    <n v="0"/>
  </r>
  <r>
    <s v="105470"/>
    <x v="78"/>
    <x v="18"/>
    <n v="5"/>
    <n v="0"/>
  </r>
  <r>
    <s v="105470"/>
    <x v="78"/>
    <x v="18"/>
    <n v="8"/>
    <n v="0"/>
  </r>
  <r>
    <s v="105471"/>
    <x v="79"/>
    <x v="18"/>
    <n v="2"/>
    <n v="0"/>
  </r>
  <r>
    <s v="105471"/>
    <x v="79"/>
    <x v="18"/>
    <n v="4"/>
    <n v="0"/>
  </r>
  <r>
    <s v="105471"/>
    <x v="79"/>
    <x v="18"/>
    <n v="7"/>
    <n v="0"/>
  </r>
  <r>
    <s v="105471"/>
    <x v="79"/>
    <x v="18"/>
    <n v="8"/>
    <n v="0"/>
  </r>
  <r>
    <s v="105471"/>
    <x v="79"/>
    <x v="18"/>
    <n v="9"/>
    <n v="0"/>
  </r>
  <r>
    <s v="105471"/>
    <x v="79"/>
    <x v="18"/>
    <n v="10"/>
    <n v="0"/>
  </r>
  <r>
    <s v="105472"/>
    <x v="80"/>
    <x v="18"/>
    <n v="1"/>
    <n v="0"/>
  </r>
  <r>
    <s v="105472"/>
    <x v="80"/>
    <x v="18"/>
    <n v="4"/>
    <n v="0"/>
  </r>
  <r>
    <s v="105472"/>
    <x v="80"/>
    <x v="18"/>
    <n v="5"/>
    <n v="0"/>
  </r>
  <r>
    <s v="105472"/>
    <x v="80"/>
    <x v="18"/>
    <n v="7"/>
    <n v="0"/>
  </r>
  <r>
    <s v="105472"/>
    <x v="80"/>
    <x v="18"/>
    <n v="8"/>
    <n v="0"/>
  </r>
  <r>
    <s v="105472"/>
    <x v="80"/>
    <x v="18"/>
    <n v="9"/>
    <n v="0"/>
  </r>
  <r>
    <s v="105473"/>
    <x v="81"/>
    <x v="18"/>
    <n v="1"/>
    <n v="0"/>
  </r>
  <r>
    <s v="105473"/>
    <x v="81"/>
    <x v="18"/>
    <n v="7"/>
    <n v="0"/>
  </r>
  <r>
    <s v="105473"/>
    <x v="81"/>
    <x v="18"/>
    <n v="8"/>
    <n v="0"/>
  </r>
  <r>
    <s v="105473"/>
    <x v="81"/>
    <x v="18"/>
    <n v="9"/>
    <n v="0"/>
  </r>
  <r>
    <s v="105473"/>
    <x v="81"/>
    <x v="18"/>
    <n v="10"/>
    <n v="0"/>
  </r>
  <r>
    <s v="105475"/>
    <x v="82"/>
    <x v="8"/>
    <n v="1"/>
    <n v="0"/>
  </r>
  <r>
    <s v="105475"/>
    <x v="82"/>
    <x v="8"/>
    <n v="2"/>
    <n v="0"/>
  </r>
  <r>
    <s v="105475"/>
    <x v="82"/>
    <x v="8"/>
    <n v="3"/>
    <n v="0"/>
  </r>
  <r>
    <s v="105475"/>
    <x v="82"/>
    <x v="8"/>
    <n v="4"/>
    <n v="0"/>
  </r>
  <r>
    <s v="105475"/>
    <x v="82"/>
    <x v="8"/>
    <n v="5"/>
    <n v="0"/>
  </r>
  <r>
    <s v="105475"/>
    <x v="82"/>
    <x v="8"/>
    <n v="6"/>
    <n v="0"/>
  </r>
  <r>
    <s v="105475"/>
    <x v="82"/>
    <x v="8"/>
    <n v="7"/>
    <n v="0"/>
  </r>
  <r>
    <s v="105475"/>
    <x v="82"/>
    <x v="8"/>
    <n v="8"/>
    <n v="0"/>
  </r>
  <r>
    <s v="105475"/>
    <x v="82"/>
    <x v="8"/>
    <n v="9"/>
    <n v="0"/>
  </r>
  <r>
    <s v="105475"/>
    <x v="82"/>
    <x v="8"/>
    <n v="10"/>
    <n v="0"/>
  </r>
  <r>
    <s v="105475"/>
    <x v="82"/>
    <x v="8"/>
    <n v="11"/>
    <n v="0"/>
  </r>
  <r>
    <s v="105476"/>
    <x v="83"/>
    <x v="8"/>
    <n v="1"/>
    <n v="1"/>
  </r>
  <r>
    <s v="105476"/>
    <x v="83"/>
    <x v="8"/>
    <n v="2"/>
    <n v="1"/>
  </r>
  <r>
    <s v="105476"/>
    <x v="83"/>
    <x v="8"/>
    <n v="3"/>
    <n v="0"/>
  </r>
  <r>
    <s v="105476"/>
    <x v="83"/>
    <x v="8"/>
    <n v="4"/>
    <n v="1"/>
  </r>
  <r>
    <s v="105476"/>
    <x v="83"/>
    <x v="8"/>
    <n v="6"/>
    <n v="0"/>
  </r>
  <r>
    <s v="105476"/>
    <x v="83"/>
    <x v="8"/>
    <n v="7"/>
    <n v="0"/>
  </r>
  <r>
    <s v="105476"/>
    <x v="83"/>
    <x v="8"/>
    <n v="8"/>
    <n v="0"/>
  </r>
  <r>
    <s v="105476"/>
    <x v="83"/>
    <x v="8"/>
    <n v="9"/>
    <n v="0"/>
  </r>
  <r>
    <s v="105476"/>
    <x v="83"/>
    <x v="8"/>
    <n v="10"/>
    <n v="0"/>
  </r>
  <r>
    <s v="105476"/>
    <x v="83"/>
    <x v="8"/>
    <n v="11"/>
    <n v="0"/>
  </r>
  <r>
    <s v="105477"/>
    <x v="84"/>
    <x v="8"/>
    <n v="1"/>
    <n v="0"/>
  </r>
  <r>
    <s v="105477"/>
    <x v="84"/>
    <x v="8"/>
    <n v="3"/>
    <n v="0"/>
  </r>
  <r>
    <s v="105477"/>
    <x v="84"/>
    <x v="8"/>
    <n v="4"/>
    <n v="0"/>
  </r>
  <r>
    <s v="105477"/>
    <x v="84"/>
    <x v="8"/>
    <n v="5"/>
    <n v="0"/>
  </r>
  <r>
    <s v="105477"/>
    <x v="84"/>
    <x v="8"/>
    <n v="6"/>
    <n v="0"/>
  </r>
  <r>
    <s v="105477"/>
    <x v="84"/>
    <x v="8"/>
    <n v="7"/>
    <n v="0"/>
  </r>
  <r>
    <s v="105477"/>
    <x v="84"/>
    <x v="8"/>
    <n v="8"/>
    <n v="0"/>
  </r>
  <r>
    <s v="105477"/>
    <x v="84"/>
    <x v="8"/>
    <n v="9"/>
    <n v="0"/>
  </r>
  <r>
    <s v="105477"/>
    <x v="84"/>
    <x v="8"/>
    <n v="10"/>
    <n v="0"/>
  </r>
  <r>
    <s v="105477"/>
    <x v="84"/>
    <x v="8"/>
    <n v="11"/>
    <n v="0"/>
  </r>
  <r>
    <s v="105478"/>
    <x v="85"/>
    <x v="19"/>
    <n v="4"/>
    <n v="0"/>
  </r>
  <r>
    <s v="105478"/>
    <x v="85"/>
    <x v="19"/>
    <n v="5"/>
    <n v="1"/>
  </r>
  <r>
    <s v="105478"/>
    <x v="85"/>
    <x v="19"/>
    <n v="6"/>
    <n v="3"/>
  </r>
  <r>
    <s v="105478"/>
    <x v="85"/>
    <x v="19"/>
    <n v="7"/>
    <n v="0"/>
  </r>
  <r>
    <s v="105478"/>
    <x v="85"/>
    <x v="19"/>
    <n v="8"/>
    <n v="1"/>
  </r>
  <r>
    <s v="105478"/>
    <x v="85"/>
    <x v="19"/>
    <n v="9"/>
    <n v="0"/>
  </r>
  <r>
    <s v="105478"/>
    <x v="85"/>
    <x v="19"/>
    <n v="10"/>
    <n v="0"/>
  </r>
  <r>
    <s v="105478"/>
    <x v="85"/>
    <x v="19"/>
    <n v="11"/>
    <n v="3"/>
  </r>
  <r>
    <s v="105479"/>
    <x v="86"/>
    <x v="19"/>
    <n v="3"/>
    <n v="1"/>
  </r>
  <r>
    <s v="105479"/>
    <x v="86"/>
    <x v="19"/>
    <n v="5"/>
    <n v="1"/>
  </r>
  <r>
    <s v="105479"/>
    <x v="86"/>
    <x v="19"/>
    <n v="6"/>
    <n v="0"/>
  </r>
  <r>
    <s v="105479"/>
    <x v="86"/>
    <x v="19"/>
    <n v="7"/>
    <n v="0"/>
  </r>
  <r>
    <s v="105479"/>
    <x v="86"/>
    <x v="19"/>
    <n v="9"/>
    <n v="0"/>
  </r>
  <r>
    <s v="105479"/>
    <x v="86"/>
    <x v="19"/>
    <n v="11"/>
    <n v="0"/>
  </r>
  <r>
    <s v="105480"/>
    <x v="87"/>
    <x v="19"/>
    <n v="3"/>
    <n v="0"/>
  </r>
  <r>
    <s v="105480"/>
    <x v="87"/>
    <x v="19"/>
    <n v="4"/>
    <n v="0"/>
  </r>
  <r>
    <s v="105480"/>
    <x v="87"/>
    <x v="19"/>
    <n v="5"/>
    <n v="1"/>
  </r>
  <r>
    <s v="105480"/>
    <x v="87"/>
    <x v="19"/>
    <n v="6"/>
    <n v="1"/>
  </r>
  <r>
    <s v="105480"/>
    <x v="87"/>
    <x v="19"/>
    <n v="7"/>
    <n v="0"/>
  </r>
  <r>
    <s v="105480"/>
    <x v="87"/>
    <x v="19"/>
    <n v="8"/>
    <n v="0"/>
  </r>
  <r>
    <s v="105480"/>
    <x v="87"/>
    <x v="19"/>
    <n v="9"/>
    <n v="0"/>
  </r>
  <r>
    <s v="105480"/>
    <x v="87"/>
    <x v="19"/>
    <n v="10"/>
    <n v="2"/>
  </r>
  <r>
    <s v="105480"/>
    <x v="87"/>
    <x v="19"/>
    <n v="11"/>
    <n v="1"/>
  </r>
  <r>
    <s v="105485"/>
    <x v="88"/>
    <x v="15"/>
    <n v="1"/>
    <n v="1"/>
  </r>
  <r>
    <s v="105485"/>
    <x v="88"/>
    <x v="15"/>
    <n v="2"/>
    <n v="1"/>
  </r>
  <r>
    <s v="105485"/>
    <x v="88"/>
    <x v="15"/>
    <n v="4"/>
    <n v="0"/>
  </r>
  <r>
    <s v="105485"/>
    <x v="88"/>
    <x v="15"/>
    <n v="5"/>
    <n v="0"/>
  </r>
  <r>
    <s v="105485"/>
    <x v="88"/>
    <x v="15"/>
    <n v="9"/>
    <n v="1"/>
  </r>
  <r>
    <s v="105485"/>
    <x v="88"/>
    <x v="15"/>
    <n v="11"/>
    <n v="0"/>
  </r>
  <r>
    <s v="105486"/>
    <x v="89"/>
    <x v="15"/>
    <n v="1"/>
    <n v="0"/>
  </r>
  <r>
    <s v="105486"/>
    <x v="89"/>
    <x v="15"/>
    <n v="4"/>
    <n v="0"/>
  </r>
  <r>
    <s v="105486"/>
    <x v="89"/>
    <x v="15"/>
    <n v="5"/>
    <n v="0"/>
  </r>
  <r>
    <s v="105486"/>
    <x v="89"/>
    <x v="15"/>
    <n v="7"/>
    <n v="0"/>
  </r>
  <r>
    <s v="105486"/>
    <x v="89"/>
    <x v="15"/>
    <n v="8"/>
    <n v="0"/>
  </r>
  <r>
    <s v="105486"/>
    <x v="89"/>
    <x v="15"/>
    <n v="9"/>
    <n v="0"/>
  </r>
  <r>
    <s v="105486"/>
    <x v="89"/>
    <x v="15"/>
    <n v="11"/>
    <n v="1"/>
  </r>
  <r>
    <s v="105487"/>
    <x v="90"/>
    <x v="15"/>
    <n v="1"/>
    <n v="0"/>
  </r>
  <r>
    <s v="105487"/>
    <x v="90"/>
    <x v="15"/>
    <n v="2"/>
    <n v="0"/>
  </r>
  <r>
    <s v="105487"/>
    <x v="90"/>
    <x v="15"/>
    <n v="3"/>
    <n v="0"/>
  </r>
  <r>
    <s v="105487"/>
    <x v="90"/>
    <x v="15"/>
    <n v="4"/>
    <n v="2"/>
  </r>
  <r>
    <s v="105487"/>
    <x v="90"/>
    <x v="15"/>
    <n v="5"/>
    <n v="0"/>
  </r>
  <r>
    <s v="105487"/>
    <x v="90"/>
    <x v="15"/>
    <n v="6"/>
    <n v="1"/>
  </r>
  <r>
    <s v="105487"/>
    <x v="90"/>
    <x v="15"/>
    <n v="7"/>
    <n v="0"/>
  </r>
  <r>
    <s v="105487"/>
    <x v="90"/>
    <x v="15"/>
    <n v="8"/>
    <n v="0"/>
  </r>
  <r>
    <s v="105487"/>
    <x v="90"/>
    <x v="15"/>
    <n v="9"/>
    <n v="0"/>
  </r>
  <r>
    <s v="105487"/>
    <x v="90"/>
    <x v="15"/>
    <n v="10"/>
    <n v="3"/>
  </r>
  <r>
    <s v="105487"/>
    <x v="90"/>
    <x v="15"/>
    <n v="11"/>
    <n v="0"/>
  </r>
  <r>
    <s v="105489"/>
    <x v="91"/>
    <x v="9"/>
    <n v="4"/>
    <n v="0"/>
  </r>
  <r>
    <s v="105489"/>
    <x v="91"/>
    <x v="9"/>
    <n v="6"/>
    <n v="1"/>
  </r>
  <r>
    <s v="105490"/>
    <x v="92"/>
    <x v="16"/>
    <n v="2"/>
    <n v="0"/>
  </r>
  <r>
    <s v="105490"/>
    <x v="92"/>
    <x v="16"/>
    <n v="3"/>
    <n v="1"/>
  </r>
  <r>
    <s v="105490"/>
    <x v="92"/>
    <x v="16"/>
    <n v="5"/>
    <n v="3"/>
  </r>
  <r>
    <s v="105490"/>
    <x v="92"/>
    <x v="16"/>
    <n v="6"/>
    <n v="2"/>
  </r>
  <r>
    <s v="105490"/>
    <x v="92"/>
    <x v="16"/>
    <n v="10"/>
    <n v="2"/>
  </r>
  <r>
    <s v="105491"/>
    <x v="93"/>
    <x v="17"/>
    <n v="1"/>
    <n v="0"/>
  </r>
  <r>
    <s v="105491"/>
    <x v="93"/>
    <x v="17"/>
    <n v="2"/>
    <n v="0"/>
  </r>
  <r>
    <s v="105491"/>
    <x v="93"/>
    <x v="17"/>
    <n v="3"/>
    <n v="0"/>
  </r>
  <r>
    <s v="105491"/>
    <x v="93"/>
    <x v="17"/>
    <n v="4"/>
    <n v="2"/>
  </r>
  <r>
    <s v="105491"/>
    <x v="93"/>
    <x v="17"/>
    <n v="5"/>
    <n v="0"/>
  </r>
  <r>
    <s v="105491"/>
    <x v="93"/>
    <x v="17"/>
    <n v="6"/>
    <n v="0"/>
  </r>
  <r>
    <s v="105491"/>
    <x v="93"/>
    <x v="17"/>
    <n v="7"/>
    <n v="0"/>
  </r>
  <r>
    <s v="105491"/>
    <x v="93"/>
    <x v="17"/>
    <n v="8"/>
    <n v="1"/>
  </r>
  <r>
    <s v="105491"/>
    <x v="93"/>
    <x v="17"/>
    <n v="9"/>
    <n v="0"/>
  </r>
  <r>
    <s v="105491"/>
    <x v="93"/>
    <x v="17"/>
    <n v="10"/>
    <n v="0"/>
  </r>
  <r>
    <s v="105491"/>
    <x v="93"/>
    <x v="17"/>
    <n v="11"/>
    <n v="0"/>
  </r>
  <r>
    <s v="105492"/>
    <x v="94"/>
    <x v="17"/>
    <n v="6"/>
    <n v="0"/>
  </r>
  <r>
    <s v="105496"/>
    <x v="95"/>
    <x v="15"/>
    <n v="4"/>
    <n v="0"/>
  </r>
  <r>
    <s v="105496"/>
    <x v="95"/>
    <x v="15"/>
    <n v="5"/>
    <n v="0"/>
  </r>
  <r>
    <s v="105496"/>
    <x v="95"/>
    <x v="15"/>
    <n v="6"/>
    <n v="0"/>
  </r>
  <r>
    <s v="105496"/>
    <x v="95"/>
    <x v="15"/>
    <n v="7"/>
    <n v="0"/>
  </r>
  <r>
    <s v="105496"/>
    <x v="95"/>
    <x v="15"/>
    <n v="9"/>
    <n v="0"/>
  </r>
  <r>
    <s v="105496"/>
    <x v="95"/>
    <x v="15"/>
    <n v="10"/>
    <n v="0"/>
  </r>
  <r>
    <s v="105496"/>
    <x v="95"/>
    <x v="15"/>
    <n v="11"/>
    <n v="0"/>
  </r>
  <r>
    <s v="105499"/>
    <x v="96"/>
    <x v="6"/>
    <n v="1"/>
    <n v="0"/>
  </r>
  <r>
    <s v="105499"/>
    <x v="96"/>
    <x v="6"/>
    <n v="4"/>
    <n v="0"/>
  </r>
  <r>
    <s v="105499"/>
    <x v="96"/>
    <x v="6"/>
    <n v="5"/>
    <n v="0"/>
  </r>
  <r>
    <s v="105499"/>
    <x v="96"/>
    <x v="6"/>
    <n v="6"/>
    <n v="0"/>
  </r>
  <r>
    <s v="105499"/>
    <x v="96"/>
    <x v="6"/>
    <n v="8"/>
    <n v="0"/>
  </r>
  <r>
    <s v="105499"/>
    <x v="96"/>
    <x v="6"/>
    <n v="10"/>
    <n v="1"/>
  </r>
  <r>
    <s v="105499"/>
    <x v="96"/>
    <x v="6"/>
    <n v="11"/>
    <n v="0"/>
  </r>
  <r>
    <s v="105500"/>
    <x v="97"/>
    <x v="13"/>
    <n v="3"/>
    <n v="1"/>
  </r>
  <r>
    <s v="105500"/>
    <x v="97"/>
    <x v="13"/>
    <n v="5"/>
    <n v="2"/>
  </r>
  <r>
    <s v="105500"/>
    <x v="97"/>
    <x v="13"/>
    <n v="6"/>
    <n v="0"/>
  </r>
  <r>
    <s v="105500"/>
    <x v="97"/>
    <x v="13"/>
    <n v="8"/>
    <n v="0"/>
  </r>
  <r>
    <s v="105500"/>
    <x v="97"/>
    <x v="13"/>
    <n v="10"/>
    <n v="0"/>
  </r>
  <r>
    <s v="105501"/>
    <x v="98"/>
    <x v="17"/>
    <n v="2"/>
    <n v="0"/>
  </r>
  <r>
    <s v="105501"/>
    <x v="98"/>
    <x v="17"/>
    <n v="3"/>
    <n v="0"/>
  </r>
  <r>
    <s v="105501"/>
    <x v="98"/>
    <x v="17"/>
    <n v="6"/>
    <n v="0"/>
  </r>
  <r>
    <s v="105501"/>
    <x v="98"/>
    <x v="17"/>
    <n v="7"/>
    <n v="0"/>
  </r>
  <r>
    <s v="105501"/>
    <x v="98"/>
    <x v="17"/>
    <n v="8"/>
    <n v="0"/>
  </r>
  <r>
    <s v="105503"/>
    <x v="99"/>
    <x v="12"/>
    <n v="3"/>
    <n v="0"/>
  </r>
  <r>
    <s v="105503"/>
    <x v="99"/>
    <x v="12"/>
    <n v="4"/>
    <n v="0"/>
  </r>
  <r>
    <s v="105503"/>
    <x v="99"/>
    <x v="12"/>
    <n v="6"/>
    <n v="0"/>
  </r>
  <r>
    <s v="105503"/>
    <x v="99"/>
    <x v="12"/>
    <n v="11"/>
    <n v="0"/>
  </r>
  <r>
    <s v="105504"/>
    <x v="100"/>
    <x v="15"/>
    <n v="1"/>
    <n v="0"/>
  </r>
  <r>
    <s v="105504"/>
    <x v="100"/>
    <x v="15"/>
    <n v="2"/>
    <n v="0"/>
  </r>
  <r>
    <s v="105504"/>
    <x v="100"/>
    <x v="15"/>
    <n v="3"/>
    <n v="1"/>
  </r>
  <r>
    <s v="105504"/>
    <x v="100"/>
    <x v="15"/>
    <n v="4"/>
    <n v="0"/>
  </r>
  <r>
    <s v="105504"/>
    <x v="100"/>
    <x v="15"/>
    <n v="5"/>
    <n v="0"/>
  </r>
  <r>
    <s v="105504"/>
    <x v="100"/>
    <x v="15"/>
    <n v="6"/>
    <n v="0"/>
  </r>
  <r>
    <s v="105504"/>
    <x v="100"/>
    <x v="15"/>
    <n v="8"/>
    <n v="0"/>
  </r>
  <r>
    <s v="105504"/>
    <x v="100"/>
    <x v="15"/>
    <n v="10"/>
    <n v="0"/>
  </r>
  <r>
    <s v="105504"/>
    <x v="100"/>
    <x v="15"/>
    <n v="11"/>
    <n v="0"/>
  </r>
  <r>
    <s v="105505"/>
    <x v="101"/>
    <x v="13"/>
    <n v="1"/>
    <n v="0"/>
  </r>
  <r>
    <s v="105505"/>
    <x v="101"/>
    <x v="13"/>
    <n v="2"/>
    <n v="0"/>
  </r>
  <r>
    <s v="105505"/>
    <x v="101"/>
    <x v="13"/>
    <n v="3"/>
    <n v="1"/>
  </r>
  <r>
    <s v="105505"/>
    <x v="101"/>
    <x v="13"/>
    <n v="4"/>
    <n v="0"/>
  </r>
  <r>
    <s v="105505"/>
    <x v="101"/>
    <x v="13"/>
    <n v="5"/>
    <n v="0"/>
  </r>
  <r>
    <s v="105505"/>
    <x v="101"/>
    <x v="13"/>
    <n v="6"/>
    <n v="1"/>
  </r>
  <r>
    <s v="105506"/>
    <x v="102"/>
    <x v="13"/>
    <n v="3"/>
    <n v="0"/>
  </r>
  <r>
    <s v="105506"/>
    <x v="102"/>
    <x v="13"/>
    <n v="4"/>
    <n v="0"/>
  </r>
  <r>
    <s v="105506"/>
    <x v="102"/>
    <x v="13"/>
    <n v="6"/>
    <n v="3"/>
  </r>
  <r>
    <s v="105507"/>
    <x v="103"/>
    <x v="14"/>
    <n v="1"/>
    <n v="1"/>
  </r>
  <r>
    <s v="105507"/>
    <x v="103"/>
    <x v="14"/>
    <n v="5"/>
    <n v="0"/>
  </r>
  <r>
    <s v="105507"/>
    <x v="103"/>
    <x v="14"/>
    <n v="6"/>
    <n v="0"/>
  </r>
  <r>
    <s v="105507"/>
    <x v="103"/>
    <x v="14"/>
    <n v="7"/>
    <n v="0"/>
  </r>
  <r>
    <s v="105507"/>
    <x v="103"/>
    <x v="14"/>
    <n v="8"/>
    <n v="0"/>
  </r>
  <r>
    <s v="105507"/>
    <x v="103"/>
    <x v="14"/>
    <n v="9"/>
    <n v="0"/>
  </r>
  <r>
    <s v="105507"/>
    <x v="103"/>
    <x v="14"/>
    <n v="10"/>
    <n v="5"/>
  </r>
  <r>
    <s v="105510"/>
    <x v="104"/>
    <x v="14"/>
    <n v="4"/>
    <n v="2"/>
  </r>
  <r>
    <s v="105510"/>
    <x v="104"/>
    <x v="14"/>
    <n v="5"/>
    <n v="0"/>
  </r>
  <r>
    <s v="105510"/>
    <x v="104"/>
    <x v="14"/>
    <n v="6"/>
    <n v="0"/>
  </r>
  <r>
    <s v="105510"/>
    <x v="104"/>
    <x v="14"/>
    <n v="7"/>
    <n v="1"/>
  </r>
  <r>
    <s v="105510"/>
    <x v="104"/>
    <x v="14"/>
    <n v="9"/>
    <n v="0"/>
  </r>
  <r>
    <s v="105510"/>
    <x v="104"/>
    <x v="14"/>
    <n v="10"/>
    <n v="2"/>
  </r>
  <r>
    <s v="105510"/>
    <x v="104"/>
    <x v="14"/>
    <n v="11"/>
    <n v="1"/>
  </r>
  <r>
    <s v="105511"/>
    <x v="105"/>
    <x v="19"/>
    <n v="3"/>
    <n v="0"/>
  </r>
  <r>
    <s v="105511"/>
    <x v="105"/>
    <x v="19"/>
    <n v="5"/>
    <n v="2"/>
  </r>
  <r>
    <s v="105511"/>
    <x v="105"/>
    <x v="19"/>
    <n v="6"/>
    <n v="0"/>
  </r>
  <r>
    <s v="105511"/>
    <x v="105"/>
    <x v="19"/>
    <n v="7"/>
    <n v="2"/>
  </r>
  <r>
    <s v="105511"/>
    <x v="105"/>
    <x v="19"/>
    <n v="9"/>
    <n v="1"/>
  </r>
  <r>
    <s v="105511"/>
    <x v="105"/>
    <x v="19"/>
    <n v="10"/>
    <n v="1"/>
  </r>
  <r>
    <s v="105511"/>
    <x v="105"/>
    <x v="19"/>
    <n v="11"/>
    <n v="3"/>
  </r>
  <r>
    <s v="105700"/>
    <x v="106"/>
    <x v="6"/>
    <n v="3"/>
    <n v="1"/>
  </r>
  <r>
    <s v="105700"/>
    <x v="106"/>
    <x v="6"/>
    <n v="5"/>
    <n v="0"/>
  </r>
  <r>
    <s v="105700"/>
    <x v="106"/>
    <x v="6"/>
    <n v="7"/>
    <n v="0"/>
  </r>
  <r>
    <s v="105700"/>
    <x v="106"/>
    <x v="6"/>
    <n v="8"/>
    <n v="0"/>
  </r>
  <r>
    <s v="105700"/>
    <x v="106"/>
    <x v="6"/>
    <n v="9"/>
    <n v="6"/>
  </r>
  <r>
    <s v="105700"/>
    <x v="106"/>
    <x v="6"/>
    <n v="10"/>
    <n v="4"/>
  </r>
  <r>
    <s v="105700"/>
    <x v="106"/>
    <x v="6"/>
    <n v="11"/>
    <n v="5"/>
  </r>
  <r>
    <s v="105701"/>
    <x v="107"/>
    <x v="6"/>
    <n v="2"/>
    <n v="0"/>
  </r>
  <r>
    <s v="105701"/>
    <x v="107"/>
    <x v="6"/>
    <n v="4"/>
    <n v="0"/>
  </r>
  <r>
    <s v="105701"/>
    <x v="107"/>
    <x v="6"/>
    <n v="8"/>
    <n v="0"/>
  </r>
  <r>
    <s v="105701"/>
    <x v="107"/>
    <x v="6"/>
    <n v="9"/>
    <n v="2"/>
  </r>
  <r>
    <s v="105701"/>
    <x v="107"/>
    <x v="6"/>
    <n v="10"/>
    <n v="0"/>
  </r>
  <r>
    <s v="105701"/>
    <x v="107"/>
    <x v="6"/>
    <n v="11"/>
    <n v="2"/>
  </r>
  <r>
    <s v="105702"/>
    <x v="108"/>
    <x v="6"/>
    <n v="1"/>
    <n v="0"/>
  </r>
  <r>
    <s v="105702"/>
    <x v="108"/>
    <x v="6"/>
    <n v="2"/>
    <n v="0"/>
  </r>
  <r>
    <s v="105702"/>
    <x v="108"/>
    <x v="6"/>
    <n v="3"/>
    <n v="0"/>
  </r>
  <r>
    <s v="105702"/>
    <x v="108"/>
    <x v="6"/>
    <n v="4"/>
    <n v="0"/>
  </r>
  <r>
    <s v="105702"/>
    <x v="108"/>
    <x v="6"/>
    <n v="5"/>
    <n v="0"/>
  </r>
  <r>
    <s v="105702"/>
    <x v="108"/>
    <x v="6"/>
    <n v="6"/>
    <n v="0"/>
  </r>
  <r>
    <s v="105702"/>
    <x v="108"/>
    <x v="6"/>
    <n v="7"/>
    <n v="2"/>
  </r>
  <r>
    <s v="105702"/>
    <x v="108"/>
    <x v="6"/>
    <n v="8"/>
    <n v="0"/>
  </r>
  <r>
    <s v="105702"/>
    <x v="108"/>
    <x v="6"/>
    <n v="9"/>
    <n v="0"/>
  </r>
  <r>
    <s v="105702"/>
    <x v="108"/>
    <x v="6"/>
    <n v="10"/>
    <n v="0"/>
  </r>
  <r>
    <s v="105702"/>
    <x v="108"/>
    <x v="6"/>
    <n v="11"/>
    <n v="1"/>
  </r>
  <r>
    <s v="105722"/>
    <x v="109"/>
    <x v="14"/>
    <n v="2"/>
    <n v="0"/>
  </r>
  <r>
    <s v="105722"/>
    <x v="109"/>
    <x v="14"/>
    <n v="3"/>
    <n v="0"/>
  </r>
  <r>
    <s v="105722"/>
    <x v="109"/>
    <x v="14"/>
    <n v="4"/>
    <n v="0"/>
  </r>
  <r>
    <s v="105722"/>
    <x v="109"/>
    <x v="14"/>
    <n v="5"/>
    <n v="0"/>
  </r>
  <r>
    <s v="105722"/>
    <x v="109"/>
    <x v="14"/>
    <n v="6"/>
    <n v="10"/>
  </r>
  <r>
    <s v="105722"/>
    <x v="109"/>
    <x v="14"/>
    <n v="7"/>
    <n v="1"/>
  </r>
  <r>
    <s v="105722"/>
    <x v="109"/>
    <x v="14"/>
    <n v="8"/>
    <n v="9"/>
  </r>
  <r>
    <s v="105722"/>
    <x v="109"/>
    <x v="14"/>
    <n v="9"/>
    <n v="0"/>
  </r>
  <r>
    <s v="105722"/>
    <x v="109"/>
    <x v="14"/>
    <n v="10"/>
    <n v="4"/>
  </r>
  <r>
    <s v="105722"/>
    <x v="109"/>
    <x v="14"/>
    <n v="11"/>
    <n v="1"/>
  </r>
  <r>
    <s v="105723"/>
    <x v="110"/>
    <x v="14"/>
    <n v="2"/>
    <n v="0"/>
  </r>
  <r>
    <s v="105723"/>
    <x v="110"/>
    <x v="14"/>
    <n v="3"/>
    <n v="7"/>
  </r>
  <r>
    <s v="105723"/>
    <x v="110"/>
    <x v="14"/>
    <n v="4"/>
    <n v="7"/>
  </r>
  <r>
    <s v="105723"/>
    <x v="110"/>
    <x v="14"/>
    <n v="5"/>
    <n v="0"/>
  </r>
  <r>
    <s v="105723"/>
    <x v="110"/>
    <x v="14"/>
    <n v="6"/>
    <n v="5"/>
  </r>
  <r>
    <s v="105723"/>
    <x v="110"/>
    <x v="14"/>
    <n v="7"/>
    <n v="2"/>
  </r>
  <r>
    <s v="105723"/>
    <x v="110"/>
    <x v="14"/>
    <n v="8"/>
    <n v="1"/>
  </r>
  <r>
    <s v="105723"/>
    <x v="110"/>
    <x v="14"/>
    <n v="9"/>
    <n v="4"/>
  </r>
  <r>
    <s v="105723"/>
    <x v="110"/>
    <x v="14"/>
    <n v="10"/>
    <n v="3"/>
  </r>
  <r>
    <s v="105723"/>
    <x v="110"/>
    <x v="14"/>
    <n v="11"/>
    <n v="8"/>
  </r>
  <r>
    <s v="200258"/>
    <x v="111"/>
    <x v="14"/>
    <n v="1"/>
    <n v="0"/>
  </r>
  <r>
    <s v="200258"/>
    <x v="111"/>
    <x v="14"/>
    <n v="2"/>
    <n v="0"/>
  </r>
  <r>
    <s v="200258"/>
    <x v="111"/>
    <x v="14"/>
    <n v="3"/>
    <n v="0"/>
  </r>
  <r>
    <s v="200258"/>
    <x v="111"/>
    <x v="14"/>
    <n v="4"/>
    <n v="0"/>
  </r>
  <r>
    <s v="200258"/>
    <x v="111"/>
    <x v="14"/>
    <n v="6"/>
    <n v="0"/>
  </r>
  <r>
    <s v="200258"/>
    <x v="111"/>
    <x v="14"/>
    <n v="7"/>
    <n v="0"/>
  </r>
  <r>
    <s v="200258"/>
    <x v="111"/>
    <x v="14"/>
    <n v="8"/>
    <n v="2"/>
  </r>
  <r>
    <s v="200258"/>
    <x v="111"/>
    <x v="14"/>
    <n v="9"/>
    <n v="0"/>
  </r>
  <r>
    <s v="200258"/>
    <x v="111"/>
    <x v="14"/>
    <n v="10"/>
    <n v="0"/>
  </r>
  <r>
    <s v="200258"/>
    <x v="111"/>
    <x v="14"/>
    <n v="11"/>
    <n v="0"/>
  </r>
  <r>
    <s v="200273"/>
    <x v="112"/>
    <x v="7"/>
    <n v="1"/>
    <n v="0"/>
  </r>
  <r>
    <s v="200273"/>
    <x v="112"/>
    <x v="7"/>
    <n v="2"/>
    <n v="2"/>
  </r>
  <r>
    <s v="200273"/>
    <x v="112"/>
    <x v="7"/>
    <n v="4"/>
    <n v="0"/>
  </r>
  <r>
    <s v="200273"/>
    <x v="112"/>
    <x v="7"/>
    <n v="5"/>
    <n v="1"/>
  </r>
  <r>
    <s v="200273"/>
    <x v="112"/>
    <x v="7"/>
    <n v="6"/>
    <n v="0"/>
  </r>
  <r>
    <s v="200273"/>
    <x v="112"/>
    <x v="7"/>
    <n v="7"/>
    <n v="5"/>
  </r>
  <r>
    <s v="200273"/>
    <x v="112"/>
    <x v="7"/>
    <n v="9"/>
    <n v="0"/>
  </r>
  <r>
    <s v="200273"/>
    <x v="112"/>
    <x v="7"/>
    <n v="10"/>
    <n v="0"/>
  </r>
  <r>
    <s v="200273"/>
    <x v="112"/>
    <x v="7"/>
    <n v="11"/>
    <n v="0"/>
  </r>
  <r>
    <s v="200366"/>
    <x v="113"/>
    <x v="15"/>
    <n v="1"/>
    <n v="14"/>
  </r>
  <r>
    <s v="200366"/>
    <x v="113"/>
    <x v="15"/>
    <n v="2"/>
    <n v="0"/>
  </r>
  <r>
    <s v="200366"/>
    <x v="113"/>
    <x v="15"/>
    <n v="3"/>
    <n v="7"/>
  </r>
  <r>
    <s v="200366"/>
    <x v="113"/>
    <x v="15"/>
    <n v="4"/>
    <n v="0"/>
  </r>
  <r>
    <s v="200366"/>
    <x v="113"/>
    <x v="15"/>
    <n v="5"/>
    <n v="33"/>
  </r>
  <r>
    <s v="200366"/>
    <x v="113"/>
    <x v="15"/>
    <n v="6"/>
    <n v="12"/>
  </r>
  <r>
    <s v="200366"/>
    <x v="113"/>
    <x v="15"/>
    <n v="7"/>
    <n v="7"/>
  </r>
  <r>
    <s v="200366"/>
    <x v="113"/>
    <x v="15"/>
    <n v="8"/>
    <n v="16"/>
  </r>
  <r>
    <s v="200366"/>
    <x v="113"/>
    <x v="15"/>
    <n v="9"/>
    <n v="3"/>
  </r>
  <r>
    <s v="200366"/>
    <x v="113"/>
    <x v="15"/>
    <n v="10"/>
    <n v="16"/>
  </r>
  <r>
    <s v="200366"/>
    <x v="113"/>
    <x v="15"/>
    <n v="11"/>
    <n v="23"/>
  </r>
  <r>
    <s v="200367"/>
    <x v="114"/>
    <x v="14"/>
    <n v="2"/>
    <n v="0"/>
  </r>
  <r>
    <s v="200367"/>
    <x v="114"/>
    <x v="14"/>
    <n v="3"/>
    <n v="1"/>
  </r>
  <r>
    <s v="200367"/>
    <x v="114"/>
    <x v="14"/>
    <n v="4"/>
    <n v="1"/>
  </r>
  <r>
    <s v="200367"/>
    <x v="114"/>
    <x v="14"/>
    <n v="5"/>
    <n v="12"/>
  </r>
  <r>
    <s v="200367"/>
    <x v="114"/>
    <x v="14"/>
    <n v="6"/>
    <n v="12"/>
  </r>
  <r>
    <s v="200367"/>
    <x v="114"/>
    <x v="14"/>
    <n v="7"/>
    <n v="11"/>
  </r>
  <r>
    <s v="200367"/>
    <x v="114"/>
    <x v="14"/>
    <n v="8"/>
    <n v="1"/>
  </r>
  <r>
    <s v="200367"/>
    <x v="114"/>
    <x v="14"/>
    <n v="9"/>
    <n v="0"/>
  </r>
  <r>
    <s v="200367"/>
    <x v="114"/>
    <x v="14"/>
    <n v="10"/>
    <n v="8"/>
  </r>
  <r>
    <s v="200367"/>
    <x v="114"/>
    <x v="14"/>
    <n v="11"/>
    <n v="0"/>
  </r>
  <r>
    <s v="200402"/>
    <x v="115"/>
    <x v="6"/>
    <n v="2"/>
    <n v="0"/>
  </r>
  <r>
    <s v="200402"/>
    <x v="115"/>
    <x v="6"/>
    <n v="3"/>
    <n v="0"/>
  </r>
  <r>
    <s v="200402"/>
    <x v="115"/>
    <x v="6"/>
    <n v="4"/>
    <n v="0"/>
  </r>
  <r>
    <s v="200402"/>
    <x v="115"/>
    <x v="6"/>
    <n v="5"/>
    <n v="3"/>
  </r>
  <r>
    <s v="200402"/>
    <x v="115"/>
    <x v="6"/>
    <n v="6"/>
    <n v="2"/>
  </r>
  <r>
    <s v="200402"/>
    <x v="115"/>
    <x v="6"/>
    <n v="7"/>
    <n v="3"/>
  </r>
  <r>
    <s v="200402"/>
    <x v="115"/>
    <x v="6"/>
    <n v="8"/>
    <n v="0"/>
  </r>
  <r>
    <s v="200402"/>
    <x v="115"/>
    <x v="6"/>
    <n v="10"/>
    <n v="0"/>
  </r>
  <r>
    <s v="200402"/>
    <x v="115"/>
    <x v="6"/>
    <n v="11"/>
    <n v="0"/>
  </r>
  <r>
    <s v="200494"/>
    <x v="116"/>
    <x v="7"/>
    <n v="1"/>
    <n v="0"/>
  </r>
  <r>
    <s v="200494"/>
    <x v="116"/>
    <x v="7"/>
    <n v="2"/>
    <n v="2"/>
  </r>
  <r>
    <s v="200494"/>
    <x v="116"/>
    <x v="7"/>
    <n v="3"/>
    <n v="0"/>
  </r>
  <r>
    <s v="200494"/>
    <x v="116"/>
    <x v="7"/>
    <n v="4"/>
    <n v="0"/>
  </r>
  <r>
    <s v="200494"/>
    <x v="116"/>
    <x v="7"/>
    <n v="5"/>
    <n v="0"/>
  </r>
  <r>
    <s v="200494"/>
    <x v="116"/>
    <x v="7"/>
    <n v="6"/>
    <n v="0"/>
  </r>
  <r>
    <s v="200494"/>
    <x v="116"/>
    <x v="7"/>
    <n v="7"/>
    <n v="7"/>
  </r>
  <r>
    <s v="200494"/>
    <x v="116"/>
    <x v="7"/>
    <n v="8"/>
    <n v="0"/>
  </r>
  <r>
    <s v="200494"/>
    <x v="116"/>
    <x v="7"/>
    <n v="9"/>
    <n v="4"/>
  </r>
  <r>
    <s v="200494"/>
    <x v="116"/>
    <x v="7"/>
    <n v="10"/>
    <n v="0"/>
  </r>
  <r>
    <s v="200499"/>
    <x v="117"/>
    <x v="7"/>
    <n v="1"/>
    <n v="7"/>
  </r>
  <r>
    <s v="200499"/>
    <x v="117"/>
    <x v="7"/>
    <n v="2"/>
    <n v="6"/>
  </r>
  <r>
    <s v="200499"/>
    <x v="117"/>
    <x v="7"/>
    <n v="3"/>
    <n v="12"/>
  </r>
  <r>
    <s v="200499"/>
    <x v="117"/>
    <x v="7"/>
    <n v="4"/>
    <n v="11"/>
  </r>
  <r>
    <s v="200499"/>
    <x v="117"/>
    <x v="7"/>
    <n v="5"/>
    <n v="3"/>
  </r>
  <r>
    <s v="200499"/>
    <x v="117"/>
    <x v="7"/>
    <n v="6"/>
    <n v="11"/>
  </r>
  <r>
    <s v="200499"/>
    <x v="117"/>
    <x v="7"/>
    <n v="7"/>
    <n v="0"/>
  </r>
  <r>
    <s v="200499"/>
    <x v="117"/>
    <x v="7"/>
    <n v="8"/>
    <n v="0"/>
  </r>
  <r>
    <s v="200499"/>
    <x v="117"/>
    <x v="7"/>
    <n v="9"/>
    <n v="2"/>
  </r>
  <r>
    <s v="200499"/>
    <x v="117"/>
    <x v="7"/>
    <n v="10"/>
    <n v="3"/>
  </r>
  <r>
    <s v="200499"/>
    <x v="117"/>
    <x v="7"/>
    <n v="11"/>
    <n v="7"/>
  </r>
  <r>
    <s v="200538"/>
    <x v="118"/>
    <x v="18"/>
    <n v="1"/>
    <n v="6"/>
  </r>
  <r>
    <s v="200538"/>
    <x v="118"/>
    <x v="18"/>
    <n v="2"/>
    <n v="0"/>
  </r>
  <r>
    <s v="200538"/>
    <x v="118"/>
    <x v="18"/>
    <n v="3"/>
    <n v="0"/>
  </r>
  <r>
    <s v="200538"/>
    <x v="118"/>
    <x v="18"/>
    <n v="5"/>
    <n v="4"/>
  </r>
  <r>
    <s v="200538"/>
    <x v="118"/>
    <x v="18"/>
    <n v="6"/>
    <n v="0"/>
  </r>
  <r>
    <s v="200538"/>
    <x v="118"/>
    <x v="18"/>
    <n v="7"/>
    <n v="0"/>
  </r>
  <r>
    <s v="200538"/>
    <x v="118"/>
    <x v="18"/>
    <n v="8"/>
    <n v="5"/>
  </r>
  <r>
    <s v="200538"/>
    <x v="118"/>
    <x v="18"/>
    <n v="9"/>
    <n v="0"/>
  </r>
  <r>
    <s v="200538"/>
    <x v="118"/>
    <x v="18"/>
    <n v="10"/>
    <n v="3"/>
  </r>
  <r>
    <s v="200569"/>
    <x v="119"/>
    <x v="14"/>
    <n v="1"/>
    <n v="2"/>
  </r>
  <r>
    <s v="200569"/>
    <x v="119"/>
    <x v="14"/>
    <n v="2"/>
    <n v="4"/>
  </r>
  <r>
    <s v="200569"/>
    <x v="119"/>
    <x v="14"/>
    <n v="3"/>
    <n v="1"/>
  </r>
  <r>
    <s v="200569"/>
    <x v="119"/>
    <x v="14"/>
    <n v="4"/>
    <n v="4"/>
  </r>
  <r>
    <s v="200569"/>
    <x v="119"/>
    <x v="14"/>
    <n v="5"/>
    <n v="0"/>
  </r>
  <r>
    <s v="200569"/>
    <x v="119"/>
    <x v="14"/>
    <n v="6"/>
    <n v="0"/>
  </r>
  <r>
    <s v="200569"/>
    <x v="119"/>
    <x v="14"/>
    <n v="7"/>
    <n v="19"/>
  </r>
  <r>
    <s v="200569"/>
    <x v="119"/>
    <x v="14"/>
    <n v="8"/>
    <n v="2"/>
  </r>
  <r>
    <s v="200569"/>
    <x v="119"/>
    <x v="14"/>
    <n v="9"/>
    <n v="0"/>
  </r>
  <r>
    <s v="200569"/>
    <x v="119"/>
    <x v="14"/>
    <n v="10"/>
    <n v="0"/>
  </r>
  <r>
    <s v="200569"/>
    <x v="119"/>
    <x v="14"/>
    <n v="11"/>
    <n v="15"/>
  </r>
  <r>
    <s v="200607"/>
    <x v="120"/>
    <x v="7"/>
    <n v="1"/>
    <n v="3"/>
  </r>
  <r>
    <s v="200607"/>
    <x v="120"/>
    <x v="7"/>
    <n v="2"/>
    <n v="0"/>
  </r>
  <r>
    <s v="200607"/>
    <x v="120"/>
    <x v="7"/>
    <n v="3"/>
    <n v="1"/>
  </r>
  <r>
    <s v="200607"/>
    <x v="120"/>
    <x v="7"/>
    <n v="4"/>
    <n v="0"/>
  </r>
  <r>
    <s v="200607"/>
    <x v="120"/>
    <x v="7"/>
    <n v="5"/>
    <n v="0"/>
  </r>
  <r>
    <s v="200607"/>
    <x v="120"/>
    <x v="7"/>
    <n v="6"/>
    <n v="0"/>
  </r>
  <r>
    <s v="200607"/>
    <x v="120"/>
    <x v="7"/>
    <n v="7"/>
    <n v="0"/>
  </r>
  <r>
    <s v="200607"/>
    <x v="120"/>
    <x v="7"/>
    <n v="8"/>
    <n v="1"/>
  </r>
  <r>
    <s v="200607"/>
    <x v="120"/>
    <x v="7"/>
    <n v="9"/>
    <n v="0"/>
  </r>
  <r>
    <s v="200607"/>
    <x v="120"/>
    <x v="7"/>
    <n v="10"/>
    <n v="0"/>
  </r>
  <r>
    <s v="200607"/>
    <x v="120"/>
    <x v="7"/>
    <n v="11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">
  <r>
    <s v="105104"/>
    <x v="0"/>
    <x v="0"/>
    <n v="6"/>
    <n v="66"/>
  </r>
  <r>
    <s v="105105"/>
    <x v="1"/>
    <x v="1"/>
    <n v="6"/>
    <n v="90"/>
  </r>
  <r>
    <s v="105106"/>
    <x v="2"/>
    <x v="2"/>
    <n v="6"/>
    <n v="64"/>
  </r>
  <r>
    <s v="105107"/>
    <x v="3"/>
    <x v="3"/>
    <n v="6"/>
    <n v="82"/>
  </r>
  <r>
    <s v="105108"/>
    <x v="4"/>
    <x v="4"/>
    <n v="6"/>
    <n v="65"/>
  </r>
  <r>
    <s v="105300"/>
    <x v="5"/>
    <x v="5"/>
    <n v="6"/>
    <n v="313"/>
  </r>
  <r>
    <s v="105301"/>
    <x v="6"/>
    <x v="5"/>
    <n v="6"/>
    <n v="70"/>
  </r>
  <r>
    <s v="105302"/>
    <x v="7"/>
    <x v="5"/>
    <n v="6"/>
    <n v="89"/>
  </r>
  <r>
    <s v="105303"/>
    <x v="8"/>
    <x v="6"/>
    <n v="6"/>
    <n v="128"/>
  </r>
  <r>
    <s v="105304"/>
    <x v="9"/>
    <x v="6"/>
    <n v="6"/>
    <n v="106"/>
  </r>
  <r>
    <s v="105305"/>
    <x v="10"/>
    <x v="6"/>
    <n v="6"/>
    <n v="153"/>
  </r>
  <r>
    <s v="105306"/>
    <x v="11"/>
    <x v="7"/>
    <n v="6"/>
    <n v="8"/>
  </r>
  <r>
    <s v="105307"/>
    <x v="12"/>
    <x v="8"/>
    <n v="6"/>
    <n v="52"/>
  </r>
  <r>
    <s v="105308"/>
    <x v="13"/>
    <x v="9"/>
    <n v="6"/>
    <n v="95"/>
  </r>
  <r>
    <s v="105309"/>
    <x v="14"/>
    <x v="10"/>
    <n v="6"/>
    <n v="37"/>
  </r>
  <r>
    <s v="105310"/>
    <x v="15"/>
    <x v="11"/>
    <n v="6"/>
    <n v="27"/>
  </r>
  <r>
    <s v="105311"/>
    <x v="16"/>
    <x v="8"/>
    <n v="6"/>
    <n v="12"/>
  </r>
  <r>
    <s v="105312"/>
    <x v="17"/>
    <x v="8"/>
    <n v="6"/>
    <n v="11"/>
  </r>
  <r>
    <s v="105313"/>
    <x v="18"/>
    <x v="5"/>
    <n v="6"/>
    <n v="320"/>
  </r>
  <r>
    <s v="105314"/>
    <x v="19"/>
    <x v="12"/>
    <n v="6"/>
    <n v="5"/>
  </r>
  <r>
    <s v="105315"/>
    <x v="20"/>
    <x v="13"/>
    <n v="6"/>
    <n v="20"/>
  </r>
  <r>
    <s v="105317"/>
    <x v="21"/>
    <x v="13"/>
    <n v="6"/>
    <n v="78"/>
  </r>
  <r>
    <s v="105318"/>
    <x v="22"/>
    <x v="8"/>
    <n v="6"/>
    <n v="22"/>
  </r>
  <r>
    <s v="105319"/>
    <x v="23"/>
    <x v="5"/>
    <n v="6"/>
    <n v="133"/>
  </r>
  <r>
    <s v="105321"/>
    <x v="24"/>
    <x v="6"/>
    <n v="6"/>
    <n v="22"/>
  </r>
  <r>
    <s v="105322"/>
    <x v="25"/>
    <x v="13"/>
    <n v="6"/>
    <n v="129"/>
  </r>
  <r>
    <s v="105323"/>
    <x v="26"/>
    <x v="6"/>
    <n v="6"/>
    <n v="283"/>
  </r>
  <r>
    <s v="105324"/>
    <x v="27"/>
    <x v="13"/>
    <n v="6"/>
    <n v="30"/>
  </r>
  <r>
    <s v="105325"/>
    <x v="28"/>
    <x v="5"/>
    <n v="6"/>
    <n v="120"/>
  </r>
  <r>
    <s v="105326"/>
    <x v="29"/>
    <x v="14"/>
    <n v="6"/>
    <n v="28"/>
  </r>
  <r>
    <s v="105400"/>
    <x v="30"/>
    <x v="5"/>
    <n v="6"/>
    <n v="44"/>
  </r>
  <r>
    <s v="105401"/>
    <x v="31"/>
    <x v="5"/>
    <n v="6"/>
    <n v="8"/>
  </r>
  <r>
    <s v="105402"/>
    <x v="32"/>
    <x v="5"/>
    <n v="6"/>
    <n v="1"/>
  </r>
  <r>
    <s v="105405"/>
    <x v="33"/>
    <x v="6"/>
    <n v="6"/>
    <n v="5"/>
  </r>
  <r>
    <s v="105416"/>
    <x v="34"/>
    <x v="13"/>
    <n v="6"/>
    <n v="12"/>
  </r>
  <r>
    <s v="105417"/>
    <x v="35"/>
    <x v="13"/>
    <n v="6"/>
    <n v="7"/>
  </r>
  <r>
    <s v="105422"/>
    <x v="36"/>
    <x v="13"/>
    <n v="6"/>
    <n v="1"/>
  </r>
  <r>
    <s v="105433"/>
    <x v="37"/>
    <x v="15"/>
    <n v="6"/>
    <n v="1"/>
  </r>
  <r>
    <s v="105434"/>
    <x v="38"/>
    <x v="15"/>
    <n v="6"/>
    <n v="9"/>
  </r>
  <r>
    <s v="105435"/>
    <x v="39"/>
    <x v="8"/>
    <n v="6"/>
    <n v="4"/>
  </r>
  <r>
    <s v="105437"/>
    <x v="40"/>
    <x v="13"/>
    <n v="6"/>
    <n v="11"/>
  </r>
  <r>
    <s v="105439"/>
    <x v="41"/>
    <x v="13"/>
    <n v="6"/>
    <n v="5"/>
  </r>
  <r>
    <s v="105441"/>
    <x v="42"/>
    <x v="15"/>
    <n v="6"/>
    <n v="11"/>
  </r>
  <r>
    <s v="105443"/>
    <x v="43"/>
    <x v="14"/>
    <n v="6"/>
    <n v="10"/>
  </r>
  <r>
    <s v="105444"/>
    <x v="44"/>
    <x v="14"/>
    <n v="6"/>
    <n v="6"/>
  </r>
  <r>
    <s v="105445"/>
    <x v="45"/>
    <x v="14"/>
    <n v="6"/>
    <n v="6"/>
  </r>
  <r>
    <s v="105447"/>
    <x v="46"/>
    <x v="14"/>
    <n v="6"/>
    <n v="3"/>
  </r>
  <r>
    <s v="105448"/>
    <x v="47"/>
    <x v="14"/>
    <n v="6"/>
    <n v="4"/>
  </r>
  <r>
    <s v="105449"/>
    <x v="48"/>
    <x v="14"/>
    <n v="6"/>
    <n v="5"/>
  </r>
  <r>
    <s v="105450"/>
    <x v="49"/>
    <x v="10"/>
    <n v="6"/>
    <n v="16"/>
  </r>
  <r>
    <s v="105451"/>
    <x v="50"/>
    <x v="10"/>
    <n v="6"/>
    <n v="5"/>
  </r>
  <r>
    <s v="105453"/>
    <x v="51"/>
    <x v="16"/>
    <n v="6"/>
    <n v="1"/>
  </r>
  <r>
    <s v="105454"/>
    <x v="52"/>
    <x v="16"/>
    <n v="6"/>
    <n v="1"/>
  </r>
  <r>
    <s v="105456"/>
    <x v="53"/>
    <x v="16"/>
    <n v="6"/>
    <n v="3"/>
  </r>
  <r>
    <s v="105457"/>
    <x v="54"/>
    <x v="16"/>
    <n v="6"/>
    <n v="1"/>
  </r>
  <r>
    <s v="105458"/>
    <x v="55"/>
    <x v="16"/>
    <n v="6"/>
    <n v="3"/>
  </r>
  <r>
    <s v="105459"/>
    <x v="56"/>
    <x v="15"/>
    <n v="6"/>
    <n v="8"/>
  </r>
  <r>
    <s v="105460"/>
    <x v="57"/>
    <x v="15"/>
    <n v="6"/>
    <n v="23"/>
  </r>
  <r>
    <s v="105461"/>
    <x v="58"/>
    <x v="15"/>
    <n v="6"/>
    <n v="4"/>
  </r>
  <r>
    <s v="105462"/>
    <x v="59"/>
    <x v="15"/>
    <n v="6"/>
    <n v="8"/>
  </r>
  <r>
    <s v="105463"/>
    <x v="60"/>
    <x v="15"/>
    <n v="6"/>
    <n v="20"/>
  </r>
  <r>
    <s v="105464"/>
    <x v="61"/>
    <x v="15"/>
    <n v="6"/>
    <n v="8"/>
  </r>
  <r>
    <s v="105465"/>
    <x v="62"/>
    <x v="15"/>
    <n v="6"/>
    <n v="12"/>
  </r>
  <r>
    <s v="105466"/>
    <x v="63"/>
    <x v="15"/>
    <n v="6"/>
    <n v="6"/>
  </r>
  <r>
    <s v="105467"/>
    <x v="64"/>
    <x v="17"/>
    <n v="6"/>
    <n v="7"/>
  </r>
  <r>
    <s v="105468"/>
    <x v="65"/>
    <x v="17"/>
    <n v="6"/>
    <n v="2"/>
  </r>
  <r>
    <s v="105469"/>
    <x v="66"/>
    <x v="17"/>
    <n v="6"/>
    <n v="7"/>
  </r>
  <r>
    <s v="105470"/>
    <x v="67"/>
    <x v="17"/>
    <n v="6"/>
    <n v="1"/>
  </r>
  <r>
    <s v="105471"/>
    <x v="68"/>
    <x v="17"/>
    <n v="6"/>
    <n v="12"/>
  </r>
  <r>
    <s v="105472"/>
    <x v="69"/>
    <x v="17"/>
    <n v="6"/>
    <n v="3"/>
  </r>
  <r>
    <s v="105473"/>
    <x v="70"/>
    <x v="17"/>
    <n v="6"/>
    <n v="9"/>
  </r>
  <r>
    <s v="105474"/>
    <x v="71"/>
    <x v="17"/>
    <n v="6"/>
    <n v="2"/>
  </r>
  <r>
    <s v="105475"/>
    <x v="72"/>
    <x v="7"/>
    <n v="6"/>
    <n v="4"/>
  </r>
  <r>
    <s v="105476"/>
    <x v="73"/>
    <x v="7"/>
    <n v="6"/>
    <n v="3"/>
  </r>
  <r>
    <s v="105477"/>
    <x v="74"/>
    <x v="7"/>
    <n v="6"/>
    <n v="4"/>
  </r>
  <r>
    <s v="105478"/>
    <x v="75"/>
    <x v="18"/>
    <n v="6"/>
    <n v="6"/>
  </r>
  <r>
    <s v="105479"/>
    <x v="76"/>
    <x v="18"/>
    <n v="6"/>
    <n v="13"/>
  </r>
  <r>
    <s v="105480"/>
    <x v="77"/>
    <x v="18"/>
    <n v="6"/>
    <n v="16"/>
  </r>
  <r>
    <s v="105482"/>
    <x v="78"/>
    <x v="10"/>
    <n v="6"/>
    <n v="26"/>
  </r>
  <r>
    <s v="105483"/>
    <x v="79"/>
    <x v="10"/>
    <n v="6"/>
    <n v="5"/>
  </r>
  <r>
    <s v="105484"/>
    <x v="80"/>
    <x v="10"/>
    <n v="6"/>
    <n v="11"/>
  </r>
  <r>
    <s v="105485"/>
    <x v="81"/>
    <x v="14"/>
    <n v="6"/>
    <n v="2"/>
  </r>
  <r>
    <s v="105486"/>
    <x v="82"/>
    <x v="14"/>
    <n v="6"/>
    <n v="2"/>
  </r>
  <r>
    <s v="105487"/>
    <x v="83"/>
    <x v="14"/>
    <n v="6"/>
    <n v="15"/>
  </r>
  <r>
    <s v="105488"/>
    <x v="84"/>
    <x v="10"/>
    <n v="6"/>
    <n v="2"/>
  </r>
  <r>
    <s v="105489"/>
    <x v="85"/>
    <x v="8"/>
    <n v="6"/>
    <n v="3"/>
  </r>
  <r>
    <s v="105490"/>
    <x v="86"/>
    <x v="15"/>
    <n v="6"/>
    <n v="5"/>
  </r>
  <r>
    <s v="105491"/>
    <x v="87"/>
    <x v="16"/>
    <n v="6"/>
    <n v="8"/>
  </r>
  <r>
    <s v="105492"/>
    <x v="88"/>
    <x v="16"/>
    <n v="6"/>
    <n v="1"/>
  </r>
  <r>
    <s v="105493"/>
    <x v="89"/>
    <x v="10"/>
    <n v="6"/>
    <n v="3"/>
  </r>
  <r>
    <s v="105496"/>
    <x v="90"/>
    <x v="14"/>
    <n v="6"/>
    <n v="2"/>
  </r>
  <r>
    <s v="105497"/>
    <x v="91"/>
    <x v="10"/>
    <n v="6"/>
    <n v="3"/>
  </r>
  <r>
    <s v="105500"/>
    <x v="92"/>
    <x v="12"/>
    <n v="6"/>
    <n v="5"/>
  </r>
  <r>
    <s v="105501"/>
    <x v="93"/>
    <x v="16"/>
    <n v="6"/>
    <n v="10"/>
  </r>
  <r>
    <s v="105504"/>
    <x v="94"/>
    <x v="14"/>
    <n v="6"/>
    <n v="3"/>
  </r>
  <r>
    <s v="105505"/>
    <x v="95"/>
    <x v="12"/>
    <n v="6"/>
    <n v="3"/>
  </r>
  <r>
    <s v="105506"/>
    <x v="96"/>
    <x v="12"/>
    <n v="6"/>
    <n v="2"/>
  </r>
  <r>
    <s v="105507"/>
    <x v="97"/>
    <x v="13"/>
    <n v="6"/>
    <n v="16"/>
  </r>
  <r>
    <s v="105510"/>
    <x v="98"/>
    <x v="13"/>
    <n v="6"/>
    <n v="18"/>
  </r>
  <r>
    <s v="105511"/>
    <x v="99"/>
    <x v="18"/>
    <n v="6"/>
    <n v="6"/>
  </r>
  <r>
    <s v="105700"/>
    <x v="100"/>
    <x v="5"/>
    <n v="6"/>
    <n v="8"/>
  </r>
  <r>
    <s v="105702"/>
    <x v="101"/>
    <x v="5"/>
    <n v="6"/>
    <n v="29"/>
  </r>
  <r>
    <s v="105722"/>
    <x v="102"/>
    <x v="13"/>
    <n v="6"/>
    <n v="27"/>
  </r>
  <r>
    <s v="105723"/>
    <x v="103"/>
    <x v="13"/>
    <n v="6"/>
    <n v="42"/>
  </r>
  <r>
    <s v="200258"/>
    <x v="104"/>
    <x v="13"/>
    <n v="6"/>
    <n v="39"/>
  </r>
  <r>
    <s v="200366"/>
    <x v="105"/>
    <x v="14"/>
    <n v="6"/>
    <n v="61"/>
  </r>
  <r>
    <s v="200367"/>
    <x v="106"/>
    <x v="13"/>
    <n v="6"/>
    <n v="20"/>
  </r>
  <r>
    <s v="200402"/>
    <x v="107"/>
    <x v="5"/>
    <n v="6"/>
    <n v="3"/>
  </r>
  <r>
    <s v="200494"/>
    <x v="108"/>
    <x v="6"/>
    <n v="6"/>
    <n v="102"/>
  </r>
  <r>
    <s v="200499"/>
    <x v="109"/>
    <x v="6"/>
    <n v="6"/>
    <n v="50"/>
  </r>
  <r>
    <s v="200538"/>
    <x v="110"/>
    <x v="17"/>
    <n v="6"/>
    <n v="3"/>
  </r>
  <r>
    <s v="200569"/>
    <x v="111"/>
    <x v="13"/>
    <n v="6"/>
    <n v="109"/>
  </r>
  <r>
    <s v="200607"/>
    <x v="112"/>
    <x v="6"/>
    <n v="6"/>
    <n v="3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s v="105104"/>
    <x v="0"/>
    <x v="0"/>
    <n v="6"/>
    <n v="76"/>
  </r>
  <r>
    <s v="105105"/>
    <x v="1"/>
    <x v="1"/>
    <n v="6"/>
    <n v="90"/>
  </r>
  <r>
    <s v="105106"/>
    <x v="2"/>
    <x v="2"/>
    <n v="6"/>
    <n v="65"/>
  </r>
  <r>
    <s v="105108"/>
    <x v="3"/>
    <x v="3"/>
    <n v="6"/>
    <n v="59"/>
  </r>
  <r>
    <s v="105300"/>
    <x v="4"/>
    <x v="4"/>
    <n v="6"/>
    <n v="212"/>
  </r>
  <r>
    <s v="105301"/>
    <x v="5"/>
    <x v="4"/>
    <n v="6"/>
    <n v="70"/>
  </r>
  <r>
    <s v="105302"/>
    <x v="6"/>
    <x v="4"/>
    <n v="6"/>
    <n v="114"/>
  </r>
  <r>
    <s v="105303"/>
    <x v="7"/>
    <x v="5"/>
    <n v="6"/>
    <n v="234"/>
  </r>
  <r>
    <s v="105304"/>
    <x v="8"/>
    <x v="5"/>
    <n v="6"/>
    <n v="106"/>
  </r>
  <r>
    <s v="105305"/>
    <x v="9"/>
    <x v="5"/>
    <n v="6"/>
    <n v="153"/>
  </r>
  <r>
    <s v="105306"/>
    <x v="10"/>
    <x v="6"/>
    <n v="6"/>
    <n v="8"/>
  </r>
  <r>
    <s v="105307"/>
    <x v="11"/>
    <x v="7"/>
    <n v="6"/>
    <n v="44"/>
  </r>
  <r>
    <s v="105308"/>
    <x v="12"/>
    <x v="8"/>
    <n v="6"/>
    <n v="94"/>
  </r>
  <r>
    <s v="105309"/>
    <x v="13"/>
    <x v="9"/>
    <n v="6"/>
    <n v="20"/>
  </r>
  <r>
    <s v="105310"/>
    <x v="14"/>
    <x v="10"/>
    <n v="6"/>
    <n v="27"/>
  </r>
  <r>
    <s v="105311"/>
    <x v="15"/>
    <x v="7"/>
    <n v="6"/>
    <n v="14"/>
  </r>
  <r>
    <s v="105312"/>
    <x v="16"/>
    <x v="7"/>
    <n v="6"/>
    <n v="29"/>
  </r>
  <r>
    <s v="105313"/>
    <x v="17"/>
    <x v="4"/>
    <n v="6"/>
    <n v="320"/>
  </r>
  <r>
    <s v="105314"/>
    <x v="18"/>
    <x v="11"/>
    <n v="6"/>
    <n v="6"/>
  </r>
  <r>
    <s v="105315"/>
    <x v="19"/>
    <x v="12"/>
    <n v="6"/>
    <n v="20"/>
  </r>
  <r>
    <s v="105317"/>
    <x v="20"/>
    <x v="12"/>
    <n v="6"/>
    <n v="78"/>
  </r>
  <r>
    <s v="105318"/>
    <x v="21"/>
    <x v="7"/>
    <n v="6"/>
    <n v="23"/>
  </r>
  <r>
    <s v="105319"/>
    <x v="22"/>
    <x v="4"/>
    <n v="6"/>
    <n v="108"/>
  </r>
  <r>
    <s v="105321"/>
    <x v="23"/>
    <x v="5"/>
    <n v="6"/>
    <n v="22"/>
  </r>
  <r>
    <s v="105322"/>
    <x v="24"/>
    <x v="12"/>
    <n v="6"/>
    <n v="129"/>
  </r>
  <r>
    <s v="105323"/>
    <x v="25"/>
    <x v="5"/>
    <n v="6"/>
    <n v="328"/>
  </r>
  <r>
    <s v="105324"/>
    <x v="26"/>
    <x v="12"/>
    <n v="6"/>
    <n v="30"/>
  </r>
  <r>
    <s v="105325"/>
    <x v="27"/>
    <x v="4"/>
    <n v="6"/>
    <n v="134"/>
  </r>
  <r>
    <s v="105326"/>
    <x v="28"/>
    <x v="13"/>
    <n v="6"/>
    <n v="28"/>
  </r>
  <r>
    <s v="105400"/>
    <x v="29"/>
    <x v="4"/>
    <n v="6"/>
    <n v="44"/>
  </r>
  <r>
    <s v="105401"/>
    <x v="30"/>
    <x v="4"/>
    <n v="6"/>
    <n v="9"/>
  </r>
  <r>
    <s v="105402"/>
    <x v="31"/>
    <x v="4"/>
    <n v="6"/>
    <n v="1"/>
  </r>
  <r>
    <s v="105405"/>
    <x v="32"/>
    <x v="5"/>
    <n v="6"/>
    <n v="5"/>
  </r>
  <r>
    <s v="105416"/>
    <x v="33"/>
    <x v="12"/>
    <n v="6"/>
    <n v="12"/>
  </r>
  <r>
    <s v="105417"/>
    <x v="34"/>
    <x v="12"/>
    <n v="6"/>
    <n v="6"/>
  </r>
  <r>
    <s v="105422"/>
    <x v="35"/>
    <x v="12"/>
    <n v="6"/>
    <n v="1"/>
  </r>
  <r>
    <s v="105433"/>
    <x v="36"/>
    <x v="14"/>
    <n v="6"/>
    <n v="1"/>
  </r>
  <r>
    <s v="105434"/>
    <x v="37"/>
    <x v="14"/>
    <n v="6"/>
    <n v="9"/>
  </r>
  <r>
    <s v="105435"/>
    <x v="38"/>
    <x v="7"/>
    <n v="6"/>
    <n v="9"/>
  </r>
  <r>
    <s v="105437"/>
    <x v="39"/>
    <x v="12"/>
    <n v="6"/>
    <n v="10"/>
  </r>
  <r>
    <s v="105439"/>
    <x v="40"/>
    <x v="12"/>
    <n v="6"/>
    <n v="5"/>
  </r>
  <r>
    <s v="105441"/>
    <x v="41"/>
    <x v="14"/>
    <n v="6"/>
    <n v="14"/>
  </r>
  <r>
    <s v="105443"/>
    <x v="42"/>
    <x v="13"/>
    <n v="6"/>
    <n v="10"/>
  </r>
  <r>
    <s v="105444"/>
    <x v="43"/>
    <x v="13"/>
    <n v="6"/>
    <n v="6"/>
  </r>
  <r>
    <s v="105445"/>
    <x v="44"/>
    <x v="13"/>
    <n v="6"/>
    <n v="6"/>
  </r>
  <r>
    <s v="105447"/>
    <x v="45"/>
    <x v="13"/>
    <n v="6"/>
    <n v="3"/>
  </r>
  <r>
    <s v="105448"/>
    <x v="46"/>
    <x v="13"/>
    <n v="6"/>
    <n v="4"/>
  </r>
  <r>
    <s v="105449"/>
    <x v="47"/>
    <x v="13"/>
    <n v="6"/>
    <n v="5"/>
  </r>
  <r>
    <s v="105450"/>
    <x v="48"/>
    <x v="9"/>
    <n v="6"/>
    <n v="10"/>
  </r>
  <r>
    <s v="105451"/>
    <x v="49"/>
    <x v="9"/>
    <n v="6"/>
    <n v="4"/>
  </r>
  <r>
    <s v="105453"/>
    <x v="50"/>
    <x v="15"/>
    <n v="6"/>
    <n v="1"/>
  </r>
  <r>
    <s v="105454"/>
    <x v="51"/>
    <x v="15"/>
    <n v="6"/>
    <n v="1"/>
  </r>
  <r>
    <s v="105456"/>
    <x v="52"/>
    <x v="15"/>
    <n v="6"/>
    <n v="3"/>
  </r>
  <r>
    <s v="105457"/>
    <x v="53"/>
    <x v="15"/>
    <n v="6"/>
    <n v="1"/>
  </r>
  <r>
    <s v="105458"/>
    <x v="54"/>
    <x v="15"/>
    <n v="6"/>
    <n v="3"/>
  </r>
  <r>
    <s v="105459"/>
    <x v="55"/>
    <x v="14"/>
    <n v="6"/>
    <n v="8"/>
  </r>
  <r>
    <s v="105460"/>
    <x v="56"/>
    <x v="14"/>
    <n v="6"/>
    <n v="23"/>
  </r>
  <r>
    <s v="105461"/>
    <x v="57"/>
    <x v="14"/>
    <n v="6"/>
    <n v="4"/>
  </r>
  <r>
    <s v="105462"/>
    <x v="58"/>
    <x v="14"/>
    <n v="6"/>
    <n v="8"/>
  </r>
  <r>
    <s v="105463"/>
    <x v="59"/>
    <x v="14"/>
    <n v="6"/>
    <n v="20"/>
  </r>
  <r>
    <s v="105464"/>
    <x v="60"/>
    <x v="14"/>
    <n v="6"/>
    <n v="8"/>
  </r>
  <r>
    <s v="105465"/>
    <x v="61"/>
    <x v="14"/>
    <n v="6"/>
    <n v="12"/>
  </r>
  <r>
    <s v="105466"/>
    <x v="62"/>
    <x v="14"/>
    <n v="6"/>
    <n v="6"/>
  </r>
  <r>
    <s v="105467"/>
    <x v="63"/>
    <x v="16"/>
    <n v="6"/>
    <n v="7"/>
  </r>
  <r>
    <s v="105468"/>
    <x v="64"/>
    <x v="16"/>
    <n v="6"/>
    <n v="2"/>
  </r>
  <r>
    <s v="105469"/>
    <x v="65"/>
    <x v="16"/>
    <n v="6"/>
    <n v="11"/>
  </r>
  <r>
    <s v="105470"/>
    <x v="66"/>
    <x v="16"/>
    <n v="6"/>
    <n v="1"/>
  </r>
  <r>
    <s v="105471"/>
    <x v="67"/>
    <x v="16"/>
    <n v="6"/>
    <n v="12"/>
  </r>
  <r>
    <s v="105472"/>
    <x v="68"/>
    <x v="16"/>
    <n v="6"/>
    <n v="3"/>
  </r>
  <r>
    <s v="105473"/>
    <x v="69"/>
    <x v="16"/>
    <n v="6"/>
    <n v="4"/>
  </r>
  <r>
    <s v="105474"/>
    <x v="70"/>
    <x v="16"/>
    <n v="6"/>
    <n v="1"/>
  </r>
  <r>
    <s v="105475"/>
    <x v="71"/>
    <x v="6"/>
    <n v="6"/>
    <n v="4"/>
  </r>
  <r>
    <s v="105476"/>
    <x v="72"/>
    <x v="6"/>
    <n v="6"/>
    <n v="3"/>
  </r>
  <r>
    <s v="105477"/>
    <x v="73"/>
    <x v="6"/>
    <n v="6"/>
    <n v="4"/>
  </r>
  <r>
    <s v="105478"/>
    <x v="74"/>
    <x v="17"/>
    <n v="6"/>
    <n v="6"/>
  </r>
  <r>
    <s v="105479"/>
    <x v="75"/>
    <x v="17"/>
    <n v="6"/>
    <n v="13"/>
  </r>
  <r>
    <s v="105480"/>
    <x v="76"/>
    <x v="17"/>
    <n v="6"/>
    <n v="16"/>
  </r>
  <r>
    <s v="105482"/>
    <x v="77"/>
    <x v="9"/>
    <n v="6"/>
    <n v="15"/>
  </r>
  <r>
    <s v="105483"/>
    <x v="78"/>
    <x v="9"/>
    <n v="6"/>
    <n v="2"/>
  </r>
  <r>
    <s v="105484"/>
    <x v="79"/>
    <x v="9"/>
    <n v="6"/>
    <n v="3"/>
  </r>
  <r>
    <s v="105485"/>
    <x v="80"/>
    <x v="13"/>
    <n v="6"/>
    <n v="2"/>
  </r>
  <r>
    <s v="105486"/>
    <x v="81"/>
    <x v="13"/>
    <n v="6"/>
    <n v="2"/>
  </r>
  <r>
    <s v="105487"/>
    <x v="82"/>
    <x v="13"/>
    <n v="6"/>
    <n v="15"/>
  </r>
  <r>
    <s v="105488"/>
    <x v="83"/>
    <x v="9"/>
    <n v="6"/>
    <n v="2"/>
  </r>
  <r>
    <s v="105489"/>
    <x v="84"/>
    <x v="7"/>
    <n v="6"/>
    <n v="3"/>
  </r>
  <r>
    <s v="105490"/>
    <x v="85"/>
    <x v="14"/>
    <n v="6"/>
    <n v="5"/>
  </r>
  <r>
    <s v="105491"/>
    <x v="86"/>
    <x v="15"/>
    <n v="6"/>
    <n v="8"/>
  </r>
  <r>
    <s v="105492"/>
    <x v="87"/>
    <x v="15"/>
    <n v="6"/>
    <n v="1"/>
  </r>
  <r>
    <s v="105493"/>
    <x v="88"/>
    <x v="9"/>
    <n v="6"/>
    <n v="1"/>
  </r>
  <r>
    <s v="105496"/>
    <x v="89"/>
    <x v="13"/>
    <n v="6"/>
    <n v="2"/>
  </r>
  <r>
    <s v="105497"/>
    <x v="90"/>
    <x v="9"/>
    <n v="6"/>
    <n v="2"/>
  </r>
  <r>
    <s v="105500"/>
    <x v="91"/>
    <x v="11"/>
    <n v="6"/>
    <n v="6"/>
  </r>
  <r>
    <s v="105501"/>
    <x v="92"/>
    <x v="15"/>
    <n v="6"/>
    <n v="10"/>
  </r>
  <r>
    <s v="105504"/>
    <x v="93"/>
    <x v="13"/>
    <n v="6"/>
    <n v="3"/>
  </r>
  <r>
    <s v="105505"/>
    <x v="94"/>
    <x v="11"/>
    <n v="6"/>
    <n v="5"/>
  </r>
  <r>
    <s v="105506"/>
    <x v="95"/>
    <x v="11"/>
    <n v="6"/>
    <n v="2"/>
  </r>
  <r>
    <s v="105507"/>
    <x v="96"/>
    <x v="12"/>
    <n v="6"/>
    <n v="17"/>
  </r>
  <r>
    <s v="105510"/>
    <x v="97"/>
    <x v="12"/>
    <n v="6"/>
    <n v="17"/>
  </r>
  <r>
    <s v="105511"/>
    <x v="98"/>
    <x v="17"/>
    <n v="6"/>
    <n v="6"/>
  </r>
  <r>
    <s v="105700"/>
    <x v="99"/>
    <x v="4"/>
    <n v="6"/>
    <n v="10"/>
  </r>
  <r>
    <s v="105702"/>
    <x v="100"/>
    <x v="4"/>
    <n v="6"/>
    <n v="29"/>
  </r>
  <r>
    <s v="105722"/>
    <x v="101"/>
    <x v="12"/>
    <n v="6"/>
    <n v="27"/>
  </r>
  <r>
    <s v="105723"/>
    <x v="102"/>
    <x v="12"/>
    <n v="6"/>
    <n v="41"/>
  </r>
  <r>
    <s v="200258"/>
    <x v="103"/>
    <x v="12"/>
    <n v="6"/>
    <n v="39"/>
  </r>
  <r>
    <s v="200366"/>
    <x v="104"/>
    <x v="13"/>
    <n v="6"/>
    <n v="58"/>
  </r>
  <r>
    <s v="200367"/>
    <x v="105"/>
    <x v="12"/>
    <n v="6"/>
    <n v="20"/>
  </r>
  <r>
    <s v="200402"/>
    <x v="106"/>
    <x v="4"/>
    <n v="6"/>
    <n v="0"/>
  </r>
  <r>
    <s v="200494"/>
    <x v="107"/>
    <x v="5"/>
    <n v="6"/>
    <n v="123"/>
  </r>
  <r>
    <s v="200499"/>
    <x v="108"/>
    <x v="5"/>
    <n v="6"/>
    <n v="50"/>
  </r>
  <r>
    <s v="200538"/>
    <x v="109"/>
    <x v="16"/>
    <n v="6"/>
    <n v="3"/>
  </r>
  <r>
    <s v="200569"/>
    <x v="110"/>
    <x v="12"/>
    <n v="6"/>
    <n v="109"/>
  </r>
  <r>
    <s v="200607"/>
    <x v="111"/>
    <x v="5"/>
    <n v="6"/>
    <n v="3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7">
  <r>
    <s v="105104"/>
    <x v="0"/>
    <x v="0"/>
    <n v="10"/>
    <n v="67"/>
  </r>
  <r>
    <s v="105104"/>
    <x v="0"/>
    <x v="0"/>
    <n v="11"/>
    <n v="11"/>
  </r>
  <r>
    <s v="105105"/>
    <x v="1"/>
    <x v="1"/>
    <n v="1"/>
    <n v="7"/>
  </r>
  <r>
    <s v="105105"/>
    <x v="1"/>
    <x v="1"/>
    <n v="2"/>
    <n v="17"/>
  </r>
  <r>
    <s v="105105"/>
    <x v="1"/>
    <x v="1"/>
    <n v="3"/>
    <n v="6"/>
  </r>
  <r>
    <s v="105105"/>
    <x v="1"/>
    <x v="1"/>
    <n v="4"/>
    <n v="1"/>
  </r>
  <r>
    <s v="105105"/>
    <x v="1"/>
    <x v="1"/>
    <n v="8"/>
    <n v="5"/>
  </r>
  <r>
    <s v="105105"/>
    <x v="1"/>
    <x v="1"/>
    <n v="9"/>
    <n v="1"/>
  </r>
  <r>
    <s v="105105"/>
    <x v="1"/>
    <x v="1"/>
    <n v="10"/>
    <n v="2"/>
  </r>
  <r>
    <s v="105105"/>
    <x v="1"/>
    <x v="1"/>
    <n v="11"/>
    <n v="1"/>
  </r>
  <r>
    <s v="105106"/>
    <x v="2"/>
    <x v="2"/>
    <n v="1"/>
    <n v="4"/>
  </r>
  <r>
    <s v="105106"/>
    <x v="2"/>
    <x v="2"/>
    <n v="2"/>
    <n v="5"/>
  </r>
  <r>
    <s v="105106"/>
    <x v="2"/>
    <x v="2"/>
    <n v="3"/>
    <n v="6"/>
  </r>
  <r>
    <s v="105106"/>
    <x v="2"/>
    <x v="2"/>
    <n v="4"/>
    <n v="21"/>
  </r>
  <r>
    <s v="105106"/>
    <x v="2"/>
    <x v="2"/>
    <n v="5"/>
    <n v="9"/>
  </r>
  <r>
    <s v="105106"/>
    <x v="2"/>
    <x v="2"/>
    <n v="6"/>
    <n v="1"/>
  </r>
  <r>
    <s v="105106"/>
    <x v="2"/>
    <x v="2"/>
    <n v="7"/>
    <n v="3"/>
  </r>
  <r>
    <s v="105106"/>
    <x v="2"/>
    <x v="2"/>
    <n v="8"/>
    <n v="5"/>
  </r>
  <r>
    <s v="105106"/>
    <x v="2"/>
    <x v="2"/>
    <n v="9"/>
    <n v="2"/>
  </r>
  <r>
    <s v="105106"/>
    <x v="2"/>
    <x v="2"/>
    <n v="10"/>
    <n v="3"/>
  </r>
  <r>
    <s v="105106"/>
    <x v="2"/>
    <x v="2"/>
    <n v="11"/>
    <n v="2"/>
  </r>
  <r>
    <s v="105108"/>
    <x v="3"/>
    <x v="3"/>
    <n v="1"/>
    <n v="7"/>
  </r>
  <r>
    <s v="105108"/>
    <x v="3"/>
    <x v="3"/>
    <n v="2"/>
    <n v="19"/>
  </r>
  <r>
    <s v="105108"/>
    <x v="3"/>
    <x v="3"/>
    <n v="3"/>
    <n v="1"/>
  </r>
  <r>
    <s v="105108"/>
    <x v="3"/>
    <x v="3"/>
    <n v="4"/>
    <n v="5"/>
  </r>
  <r>
    <s v="105108"/>
    <x v="3"/>
    <x v="3"/>
    <n v="5"/>
    <n v="3"/>
  </r>
  <r>
    <s v="105108"/>
    <x v="3"/>
    <x v="3"/>
    <n v="6"/>
    <n v="4"/>
  </r>
  <r>
    <s v="105108"/>
    <x v="3"/>
    <x v="3"/>
    <n v="7"/>
    <n v="3"/>
  </r>
  <r>
    <s v="105108"/>
    <x v="3"/>
    <x v="3"/>
    <n v="8"/>
    <n v="6"/>
  </r>
  <r>
    <s v="105108"/>
    <x v="3"/>
    <x v="3"/>
    <n v="9"/>
    <n v="14"/>
  </r>
  <r>
    <s v="105108"/>
    <x v="3"/>
    <x v="3"/>
    <n v="10"/>
    <n v="2"/>
  </r>
  <r>
    <s v="105108"/>
    <x v="3"/>
    <x v="3"/>
    <n v="11"/>
    <n v="9"/>
  </r>
  <r>
    <s v="105300"/>
    <x v="4"/>
    <x v="4"/>
    <n v="8"/>
    <n v="4"/>
  </r>
  <r>
    <s v="105300"/>
    <x v="4"/>
    <x v="4"/>
    <n v="9"/>
    <n v="4"/>
  </r>
  <r>
    <s v="105301"/>
    <x v="5"/>
    <x v="4"/>
    <n v="4"/>
    <n v="2"/>
  </r>
  <r>
    <s v="105302"/>
    <x v="6"/>
    <x v="4"/>
    <n v="1"/>
    <n v="9"/>
  </r>
  <r>
    <s v="105302"/>
    <x v="6"/>
    <x v="4"/>
    <n v="2"/>
    <n v="8"/>
  </r>
  <r>
    <s v="105302"/>
    <x v="6"/>
    <x v="4"/>
    <n v="3"/>
    <n v="11"/>
  </r>
  <r>
    <s v="105302"/>
    <x v="6"/>
    <x v="4"/>
    <n v="4"/>
    <n v="6"/>
  </r>
  <r>
    <s v="105302"/>
    <x v="6"/>
    <x v="4"/>
    <n v="5"/>
    <n v="10"/>
  </r>
  <r>
    <s v="105302"/>
    <x v="6"/>
    <x v="4"/>
    <n v="6"/>
    <n v="11"/>
  </r>
  <r>
    <s v="105302"/>
    <x v="6"/>
    <x v="4"/>
    <n v="7"/>
    <n v="4"/>
  </r>
  <r>
    <s v="105302"/>
    <x v="6"/>
    <x v="4"/>
    <n v="8"/>
    <n v="21"/>
  </r>
  <r>
    <s v="105302"/>
    <x v="6"/>
    <x v="4"/>
    <n v="9"/>
    <n v="10"/>
  </r>
  <r>
    <s v="105302"/>
    <x v="6"/>
    <x v="4"/>
    <n v="10"/>
    <n v="8"/>
  </r>
  <r>
    <s v="105302"/>
    <x v="6"/>
    <x v="4"/>
    <n v="11"/>
    <n v="12"/>
  </r>
  <r>
    <s v="105303"/>
    <x v="7"/>
    <x v="5"/>
    <n v="1"/>
    <n v="5"/>
  </r>
  <r>
    <s v="105303"/>
    <x v="7"/>
    <x v="5"/>
    <n v="2"/>
    <n v="17"/>
  </r>
  <r>
    <s v="105303"/>
    <x v="7"/>
    <x v="5"/>
    <n v="3"/>
    <n v="23"/>
  </r>
  <r>
    <s v="105303"/>
    <x v="7"/>
    <x v="5"/>
    <n v="4"/>
    <n v="15"/>
  </r>
  <r>
    <s v="105303"/>
    <x v="7"/>
    <x v="5"/>
    <n v="5"/>
    <n v="8"/>
  </r>
  <r>
    <s v="105303"/>
    <x v="7"/>
    <x v="5"/>
    <n v="6"/>
    <n v="16"/>
  </r>
  <r>
    <s v="105303"/>
    <x v="7"/>
    <x v="5"/>
    <n v="7"/>
    <n v="7"/>
  </r>
  <r>
    <s v="105303"/>
    <x v="7"/>
    <x v="5"/>
    <n v="8"/>
    <n v="10"/>
  </r>
  <r>
    <s v="105303"/>
    <x v="7"/>
    <x v="5"/>
    <n v="9"/>
    <n v="4"/>
  </r>
  <r>
    <s v="105303"/>
    <x v="7"/>
    <x v="5"/>
    <n v="10"/>
    <n v="4"/>
  </r>
  <r>
    <s v="105303"/>
    <x v="7"/>
    <x v="5"/>
    <n v="11"/>
    <n v="1"/>
  </r>
  <r>
    <s v="105304"/>
    <x v="8"/>
    <x v="5"/>
    <n v="5"/>
    <n v="45"/>
  </r>
  <r>
    <s v="105304"/>
    <x v="8"/>
    <x v="5"/>
    <n v="6"/>
    <n v="6"/>
  </r>
  <r>
    <s v="105304"/>
    <x v="8"/>
    <x v="5"/>
    <n v="8"/>
    <n v="3"/>
  </r>
  <r>
    <s v="105304"/>
    <x v="8"/>
    <x v="5"/>
    <n v="9"/>
    <n v="3"/>
  </r>
  <r>
    <s v="105305"/>
    <x v="9"/>
    <x v="5"/>
    <n v="1"/>
    <n v="12"/>
  </r>
  <r>
    <s v="105305"/>
    <x v="9"/>
    <x v="5"/>
    <n v="2"/>
    <n v="14"/>
  </r>
  <r>
    <s v="105305"/>
    <x v="9"/>
    <x v="5"/>
    <n v="3"/>
    <n v="21"/>
  </r>
  <r>
    <s v="105305"/>
    <x v="9"/>
    <x v="5"/>
    <n v="4"/>
    <n v="22"/>
  </r>
  <r>
    <s v="105305"/>
    <x v="9"/>
    <x v="5"/>
    <n v="5"/>
    <n v="15"/>
  </r>
  <r>
    <s v="105305"/>
    <x v="9"/>
    <x v="5"/>
    <n v="6"/>
    <n v="10"/>
  </r>
  <r>
    <s v="105305"/>
    <x v="9"/>
    <x v="5"/>
    <n v="7"/>
    <n v="9"/>
  </r>
  <r>
    <s v="105305"/>
    <x v="9"/>
    <x v="5"/>
    <n v="8"/>
    <n v="10"/>
  </r>
  <r>
    <s v="105305"/>
    <x v="9"/>
    <x v="5"/>
    <n v="9"/>
    <n v="10"/>
  </r>
  <r>
    <s v="105305"/>
    <x v="9"/>
    <x v="5"/>
    <n v="10"/>
    <n v="10"/>
  </r>
  <r>
    <s v="105305"/>
    <x v="9"/>
    <x v="5"/>
    <n v="11"/>
    <n v="11"/>
  </r>
  <r>
    <s v="105306"/>
    <x v="10"/>
    <x v="6"/>
    <n v="5"/>
    <n v="3"/>
  </r>
  <r>
    <s v="105306"/>
    <x v="10"/>
    <x v="6"/>
    <n v="7"/>
    <n v="1"/>
  </r>
  <r>
    <s v="105306"/>
    <x v="10"/>
    <x v="6"/>
    <n v="8"/>
    <n v="2"/>
  </r>
  <r>
    <s v="105306"/>
    <x v="10"/>
    <x v="6"/>
    <n v="9"/>
    <n v="1"/>
  </r>
  <r>
    <s v="105306"/>
    <x v="10"/>
    <x v="6"/>
    <n v="11"/>
    <n v="5"/>
  </r>
  <r>
    <s v="105307"/>
    <x v="11"/>
    <x v="7"/>
    <n v="2"/>
    <n v="1"/>
  </r>
  <r>
    <s v="105307"/>
    <x v="11"/>
    <x v="7"/>
    <n v="3"/>
    <n v="3"/>
  </r>
  <r>
    <s v="105307"/>
    <x v="11"/>
    <x v="7"/>
    <n v="6"/>
    <n v="2"/>
  </r>
  <r>
    <s v="105307"/>
    <x v="11"/>
    <x v="7"/>
    <n v="7"/>
    <n v="5"/>
  </r>
  <r>
    <s v="105307"/>
    <x v="11"/>
    <x v="7"/>
    <n v="8"/>
    <n v="2"/>
  </r>
  <r>
    <s v="105307"/>
    <x v="11"/>
    <x v="7"/>
    <n v="9"/>
    <n v="1"/>
  </r>
  <r>
    <s v="105307"/>
    <x v="11"/>
    <x v="7"/>
    <n v="11"/>
    <n v="1"/>
  </r>
  <r>
    <s v="105308"/>
    <x v="12"/>
    <x v="8"/>
    <n v="1"/>
    <n v="6"/>
  </r>
  <r>
    <s v="105308"/>
    <x v="12"/>
    <x v="8"/>
    <n v="2"/>
    <n v="8"/>
  </r>
  <r>
    <s v="105308"/>
    <x v="12"/>
    <x v="8"/>
    <n v="3"/>
    <n v="8"/>
  </r>
  <r>
    <s v="105308"/>
    <x v="12"/>
    <x v="8"/>
    <n v="4"/>
    <n v="4"/>
  </r>
  <r>
    <s v="105308"/>
    <x v="12"/>
    <x v="8"/>
    <n v="5"/>
    <n v="9"/>
  </r>
  <r>
    <s v="105308"/>
    <x v="12"/>
    <x v="8"/>
    <n v="6"/>
    <n v="6"/>
  </r>
  <r>
    <s v="105308"/>
    <x v="12"/>
    <x v="8"/>
    <n v="7"/>
    <n v="9"/>
  </r>
  <r>
    <s v="105308"/>
    <x v="12"/>
    <x v="8"/>
    <n v="9"/>
    <n v="11"/>
  </r>
  <r>
    <s v="105308"/>
    <x v="12"/>
    <x v="8"/>
    <n v="10"/>
    <n v="12"/>
  </r>
  <r>
    <s v="105309"/>
    <x v="13"/>
    <x v="9"/>
    <n v="5"/>
    <n v="2"/>
  </r>
  <r>
    <s v="105309"/>
    <x v="13"/>
    <x v="9"/>
    <n v="6"/>
    <n v="2"/>
  </r>
  <r>
    <s v="105309"/>
    <x v="13"/>
    <x v="9"/>
    <n v="9"/>
    <n v="2"/>
  </r>
  <r>
    <s v="105310"/>
    <x v="14"/>
    <x v="10"/>
    <n v="7"/>
    <n v="3"/>
  </r>
  <r>
    <s v="105310"/>
    <x v="14"/>
    <x v="10"/>
    <n v="8"/>
    <n v="5"/>
  </r>
  <r>
    <s v="105313"/>
    <x v="15"/>
    <x v="4"/>
    <n v="1"/>
    <n v="2"/>
  </r>
  <r>
    <s v="105313"/>
    <x v="15"/>
    <x v="4"/>
    <n v="2"/>
    <n v="2"/>
  </r>
  <r>
    <s v="105313"/>
    <x v="15"/>
    <x v="4"/>
    <n v="3"/>
    <n v="2"/>
  </r>
  <r>
    <s v="105313"/>
    <x v="15"/>
    <x v="4"/>
    <n v="4"/>
    <n v="2"/>
  </r>
  <r>
    <s v="105313"/>
    <x v="15"/>
    <x v="4"/>
    <n v="5"/>
    <n v="2"/>
  </r>
  <r>
    <s v="105313"/>
    <x v="15"/>
    <x v="4"/>
    <n v="6"/>
    <n v="2"/>
  </r>
  <r>
    <s v="105313"/>
    <x v="15"/>
    <x v="4"/>
    <n v="7"/>
    <n v="2"/>
  </r>
  <r>
    <s v="105313"/>
    <x v="15"/>
    <x v="4"/>
    <n v="8"/>
    <n v="11"/>
  </r>
  <r>
    <s v="105313"/>
    <x v="15"/>
    <x v="4"/>
    <n v="9"/>
    <n v="6"/>
  </r>
  <r>
    <s v="105314"/>
    <x v="16"/>
    <x v="11"/>
    <n v="3"/>
    <n v="2"/>
  </r>
  <r>
    <s v="105314"/>
    <x v="16"/>
    <x v="11"/>
    <n v="6"/>
    <n v="2"/>
  </r>
  <r>
    <s v="105314"/>
    <x v="16"/>
    <x v="11"/>
    <n v="9"/>
    <n v="1"/>
  </r>
  <r>
    <s v="105317"/>
    <x v="17"/>
    <x v="12"/>
    <n v="1"/>
    <n v="19"/>
  </r>
  <r>
    <s v="105317"/>
    <x v="17"/>
    <x v="12"/>
    <n v="2"/>
    <n v="5"/>
  </r>
  <r>
    <s v="105317"/>
    <x v="17"/>
    <x v="12"/>
    <n v="3"/>
    <n v="10"/>
  </r>
  <r>
    <s v="105317"/>
    <x v="17"/>
    <x v="12"/>
    <n v="4"/>
    <n v="3"/>
  </r>
  <r>
    <s v="105317"/>
    <x v="17"/>
    <x v="12"/>
    <n v="5"/>
    <n v="11"/>
  </r>
  <r>
    <s v="105317"/>
    <x v="17"/>
    <x v="12"/>
    <n v="6"/>
    <n v="11"/>
  </r>
  <r>
    <s v="105317"/>
    <x v="17"/>
    <x v="12"/>
    <n v="7"/>
    <n v="12"/>
  </r>
  <r>
    <s v="105317"/>
    <x v="17"/>
    <x v="12"/>
    <n v="8"/>
    <n v="16"/>
  </r>
  <r>
    <s v="105317"/>
    <x v="17"/>
    <x v="12"/>
    <n v="9"/>
    <n v="16"/>
  </r>
  <r>
    <s v="105317"/>
    <x v="17"/>
    <x v="12"/>
    <n v="10"/>
    <n v="19"/>
  </r>
  <r>
    <s v="105317"/>
    <x v="17"/>
    <x v="12"/>
    <n v="11"/>
    <n v="10"/>
  </r>
  <r>
    <s v="105321"/>
    <x v="18"/>
    <x v="5"/>
    <n v="3"/>
    <n v="1"/>
  </r>
  <r>
    <s v="105321"/>
    <x v="18"/>
    <x v="5"/>
    <n v="4"/>
    <n v="2"/>
  </r>
  <r>
    <s v="105321"/>
    <x v="18"/>
    <x v="5"/>
    <n v="5"/>
    <n v="5"/>
  </r>
  <r>
    <s v="105321"/>
    <x v="18"/>
    <x v="5"/>
    <n v="7"/>
    <n v="1"/>
  </r>
  <r>
    <s v="105321"/>
    <x v="18"/>
    <x v="5"/>
    <n v="10"/>
    <n v="2"/>
  </r>
  <r>
    <s v="105321"/>
    <x v="18"/>
    <x v="5"/>
    <n v="11"/>
    <n v="5"/>
  </r>
  <r>
    <s v="105322"/>
    <x v="19"/>
    <x v="12"/>
    <n v="1"/>
    <n v="18"/>
  </r>
  <r>
    <s v="105322"/>
    <x v="19"/>
    <x v="12"/>
    <n v="2"/>
    <n v="3"/>
  </r>
  <r>
    <s v="105322"/>
    <x v="19"/>
    <x v="12"/>
    <n v="3"/>
    <n v="12"/>
  </r>
  <r>
    <s v="105322"/>
    <x v="19"/>
    <x v="12"/>
    <n v="4"/>
    <n v="14"/>
  </r>
  <r>
    <s v="105322"/>
    <x v="19"/>
    <x v="12"/>
    <n v="5"/>
    <n v="19"/>
  </r>
  <r>
    <s v="105322"/>
    <x v="19"/>
    <x v="12"/>
    <n v="6"/>
    <n v="11"/>
  </r>
  <r>
    <s v="105322"/>
    <x v="19"/>
    <x v="12"/>
    <n v="7"/>
    <n v="9"/>
  </r>
  <r>
    <s v="105322"/>
    <x v="19"/>
    <x v="12"/>
    <n v="8"/>
    <n v="6"/>
  </r>
  <r>
    <s v="105322"/>
    <x v="19"/>
    <x v="12"/>
    <n v="9"/>
    <n v="10"/>
  </r>
  <r>
    <s v="105322"/>
    <x v="19"/>
    <x v="12"/>
    <n v="11"/>
    <n v="4"/>
  </r>
  <r>
    <s v="105323"/>
    <x v="20"/>
    <x v="5"/>
    <n v="1"/>
    <n v="6"/>
  </r>
  <r>
    <s v="105323"/>
    <x v="20"/>
    <x v="5"/>
    <n v="2"/>
    <n v="5"/>
  </r>
  <r>
    <s v="105323"/>
    <x v="20"/>
    <x v="5"/>
    <n v="3"/>
    <n v="4"/>
  </r>
  <r>
    <s v="105323"/>
    <x v="20"/>
    <x v="5"/>
    <n v="4"/>
    <n v="19"/>
  </r>
  <r>
    <s v="105323"/>
    <x v="20"/>
    <x v="5"/>
    <n v="5"/>
    <n v="20"/>
  </r>
  <r>
    <s v="105323"/>
    <x v="20"/>
    <x v="5"/>
    <n v="6"/>
    <n v="14"/>
  </r>
  <r>
    <s v="105323"/>
    <x v="20"/>
    <x v="5"/>
    <n v="8"/>
    <n v="13"/>
  </r>
  <r>
    <s v="105323"/>
    <x v="20"/>
    <x v="5"/>
    <n v="10"/>
    <n v="4"/>
  </r>
  <r>
    <s v="105323"/>
    <x v="20"/>
    <x v="5"/>
    <n v="11"/>
    <n v="2"/>
  </r>
  <r>
    <s v="105324"/>
    <x v="21"/>
    <x v="12"/>
    <n v="6"/>
    <n v="3"/>
  </r>
  <r>
    <s v="105324"/>
    <x v="21"/>
    <x v="12"/>
    <n v="8"/>
    <n v="2"/>
  </r>
  <r>
    <s v="105326"/>
    <x v="22"/>
    <x v="13"/>
    <n v="1"/>
    <n v="2"/>
  </r>
  <r>
    <s v="105326"/>
    <x v="22"/>
    <x v="13"/>
    <n v="2"/>
    <n v="2"/>
  </r>
  <r>
    <s v="105326"/>
    <x v="22"/>
    <x v="13"/>
    <n v="3"/>
    <n v="2"/>
  </r>
  <r>
    <s v="105326"/>
    <x v="22"/>
    <x v="13"/>
    <n v="5"/>
    <n v="1"/>
  </r>
  <r>
    <s v="105326"/>
    <x v="22"/>
    <x v="13"/>
    <n v="6"/>
    <n v="4"/>
  </r>
  <r>
    <s v="105326"/>
    <x v="22"/>
    <x v="13"/>
    <n v="7"/>
    <n v="1"/>
  </r>
  <r>
    <s v="105326"/>
    <x v="22"/>
    <x v="13"/>
    <n v="8"/>
    <n v="1"/>
  </r>
  <r>
    <s v="105326"/>
    <x v="22"/>
    <x v="13"/>
    <n v="9"/>
    <n v="1"/>
  </r>
  <r>
    <s v="105326"/>
    <x v="22"/>
    <x v="13"/>
    <n v="10"/>
    <n v="1"/>
  </r>
  <r>
    <s v="105326"/>
    <x v="22"/>
    <x v="13"/>
    <n v="11"/>
    <n v="4"/>
  </r>
  <r>
    <s v="105400"/>
    <x v="23"/>
    <x v="4"/>
    <n v="2"/>
    <n v="4"/>
  </r>
  <r>
    <s v="105400"/>
    <x v="23"/>
    <x v="4"/>
    <n v="5"/>
    <n v="6"/>
  </r>
  <r>
    <s v="105400"/>
    <x v="23"/>
    <x v="4"/>
    <n v="6"/>
    <n v="7"/>
  </r>
  <r>
    <s v="105400"/>
    <x v="23"/>
    <x v="4"/>
    <n v="7"/>
    <n v="8"/>
  </r>
  <r>
    <s v="105400"/>
    <x v="23"/>
    <x v="4"/>
    <n v="9"/>
    <n v="3"/>
  </r>
  <r>
    <s v="105401"/>
    <x v="24"/>
    <x v="4"/>
    <n v="2"/>
    <n v="3"/>
  </r>
  <r>
    <s v="105401"/>
    <x v="24"/>
    <x v="4"/>
    <n v="3"/>
    <n v="1"/>
  </r>
  <r>
    <s v="105401"/>
    <x v="24"/>
    <x v="4"/>
    <n v="9"/>
    <n v="3"/>
  </r>
  <r>
    <s v="105402"/>
    <x v="25"/>
    <x v="4"/>
    <n v="9"/>
    <n v="1"/>
  </r>
  <r>
    <s v="105402"/>
    <x v="25"/>
    <x v="4"/>
    <n v="10"/>
    <n v="1"/>
  </r>
  <r>
    <s v="105434"/>
    <x v="26"/>
    <x v="14"/>
    <n v="2"/>
    <n v="2"/>
  </r>
  <r>
    <s v="105434"/>
    <x v="26"/>
    <x v="14"/>
    <n v="4"/>
    <n v="2"/>
  </r>
  <r>
    <s v="105441"/>
    <x v="27"/>
    <x v="14"/>
    <n v="2"/>
    <n v="1"/>
  </r>
  <r>
    <s v="105441"/>
    <x v="27"/>
    <x v="14"/>
    <n v="3"/>
    <n v="1"/>
  </r>
  <r>
    <s v="105441"/>
    <x v="27"/>
    <x v="14"/>
    <n v="4"/>
    <n v="1"/>
  </r>
  <r>
    <s v="105441"/>
    <x v="27"/>
    <x v="14"/>
    <n v="6"/>
    <n v="3"/>
  </r>
  <r>
    <s v="105441"/>
    <x v="27"/>
    <x v="14"/>
    <n v="7"/>
    <n v="1"/>
  </r>
  <r>
    <s v="105441"/>
    <x v="27"/>
    <x v="14"/>
    <n v="8"/>
    <n v="2"/>
  </r>
  <r>
    <s v="105441"/>
    <x v="27"/>
    <x v="14"/>
    <n v="11"/>
    <n v="6"/>
  </r>
  <r>
    <s v="105443"/>
    <x v="28"/>
    <x v="13"/>
    <n v="3"/>
    <n v="1"/>
  </r>
  <r>
    <s v="105443"/>
    <x v="28"/>
    <x v="13"/>
    <n v="5"/>
    <n v="2"/>
  </r>
  <r>
    <s v="105443"/>
    <x v="28"/>
    <x v="13"/>
    <n v="6"/>
    <n v="3"/>
  </r>
  <r>
    <s v="105443"/>
    <x v="28"/>
    <x v="13"/>
    <n v="7"/>
    <n v="3"/>
  </r>
  <r>
    <s v="105443"/>
    <x v="28"/>
    <x v="13"/>
    <n v="8"/>
    <n v="2"/>
  </r>
  <r>
    <s v="105443"/>
    <x v="28"/>
    <x v="13"/>
    <n v="9"/>
    <n v="1"/>
  </r>
  <r>
    <s v="105443"/>
    <x v="28"/>
    <x v="13"/>
    <n v="10"/>
    <n v="2"/>
  </r>
  <r>
    <s v="105443"/>
    <x v="28"/>
    <x v="13"/>
    <n v="11"/>
    <n v="13"/>
  </r>
  <r>
    <s v="105444"/>
    <x v="29"/>
    <x v="13"/>
    <n v="5"/>
    <n v="1"/>
  </r>
  <r>
    <s v="105444"/>
    <x v="29"/>
    <x v="13"/>
    <n v="6"/>
    <n v="2"/>
  </r>
  <r>
    <s v="105444"/>
    <x v="29"/>
    <x v="13"/>
    <n v="7"/>
    <n v="1"/>
  </r>
  <r>
    <s v="105444"/>
    <x v="29"/>
    <x v="13"/>
    <n v="9"/>
    <n v="1"/>
  </r>
  <r>
    <s v="105444"/>
    <x v="29"/>
    <x v="13"/>
    <n v="11"/>
    <n v="6"/>
  </r>
  <r>
    <s v="105445"/>
    <x v="30"/>
    <x v="13"/>
    <n v="4"/>
    <n v="1"/>
  </r>
  <r>
    <s v="105445"/>
    <x v="30"/>
    <x v="13"/>
    <n v="5"/>
    <n v="3"/>
  </r>
  <r>
    <s v="105445"/>
    <x v="30"/>
    <x v="13"/>
    <n v="8"/>
    <n v="3"/>
  </r>
  <r>
    <s v="105445"/>
    <x v="30"/>
    <x v="13"/>
    <n v="10"/>
    <n v="2"/>
  </r>
  <r>
    <s v="105445"/>
    <x v="30"/>
    <x v="13"/>
    <n v="11"/>
    <n v="2"/>
  </r>
  <r>
    <s v="105447"/>
    <x v="31"/>
    <x v="13"/>
    <n v="2"/>
    <n v="1"/>
  </r>
  <r>
    <s v="105447"/>
    <x v="31"/>
    <x v="13"/>
    <n v="8"/>
    <n v="3"/>
  </r>
  <r>
    <s v="105447"/>
    <x v="31"/>
    <x v="13"/>
    <n v="10"/>
    <n v="2"/>
  </r>
  <r>
    <s v="105448"/>
    <x v="32"/>
    <x v="13"/>
    <n v="1"/>
    <n v="2"/>
  </r>
  <r>
    <s v="105448"/>
    <x v="32"/>
    <x v="13"/>
    <n v="8"/>
    <n v="4"/>
  </r>
  <r>
    <s v="105449"/>
    <x v="33"/>
    <x v="13"/>
    <n v="5"/>
    <n v="1"/>
  </r>
  <r>
    <s v="105449"/>
    <x v="33"/>
    <x v="13"/>
    <n v="8"/>
    <n v="2"/>
  </r>
  <r>
    <s v="105449"/>
    <x v="33"/>
    <x v="13"/>
    <n v="11"/>
    <n v="1"/>
  </r>
  <r>
    <s v="105453"/>
    <x v="34"/>
    <x v="15"/>
    <n v="6"/>
    <n v="2"/>
  </r>
  <r>
    <s v="105453"/>
    <x v="34"/>
    <x v="15"/>
    <n v="8"/>
    <n v="2"/>
  </r>
  <r>
    <s v="105453"/>
    <x v="34"/>
    <x v="15"/>
    <n v="10"/>
    <n v="1"/>
  </r>
  <r>
    <s v="105454"/>
    <x v="35"/>
    <x v="15"/>
    <n v="7"/>
    <n v="1"/>
  </r>
  <r>
    <s v="105455"/>
    <x v="36"/>
    <x v="15"/>
    <n v="7"/>
    <n v="2"/>
  </r>
  <r>
    <s v="105456"/>
    <x v="37"/>
    <x v="15"/>
    <n v="4"/>
    <n v="1"/>
  </r>
  <r>
    <s v="105456"/>
    <x v="37"/>
    <x v="15"/>
    <n v="7"/>
    <n v="1"/>
  </r>
  <r>
    <s v="105456"/>
    <x v="37"/>
    <x v="15"/>
    <n v="10"/>
    <n v="1"/>
  </r>
  <r>
    <s v="105456"/>
    <x v="37"/>
    <x v="15"/>
    <n v="11"/>
    <n v="1"/>
  </r>
  <r>
    <s v="105458"/>
    <x v="38"/>
    <x v="15"/>
    <n v="6"/>
    <n v="1"/>
  </r>
  <r>
    <s v="105459"/>
    <x v="39"/>
    <x v="14"/>
    <n v="3"/>
    <n v="1"/>
  </r>
  <r>
    <s v="105459"/>
    <x v="39"/>
    <x v="14"/>
    <n v="5"/>
    <n v="2"/>
  </r>
  <r>
    <s v="105460"/>
    <x v="40"/>
    <x v="14"/>
    <n v="5"/>
    <n v="1"/>
  </r>
  <r>
    <s v="105461"/>
    <x v="41"/>
    <x v="14"/>
    <n v="7"/>
    <n v="1"/>
  </r>
  <r>
    <s v="105461"/>
    <x v="41"/>
    <x v="14"/>
    <n v="8"/>
    <n v="2"/>
  </r>
  <r>
    <s v="105461"/>
    <x v="41"/>
    <x v="14"/>
    <n v="11"/>
    <n v="1"/>
  </r>
  <r>
    <s v="105462"/>
    <x v="42"/>
    <x v="14"/>
    <n v="1"/>
    <n v="1"/>
  </r>
  <r>
    <s v="105462"/>
    <x v="42"/>
    <x v="14"/>
    <n v="2"/>
    <n v="1"/>
  </r>
  <r>
    <s v="105462"/>
    <x v="42"/>
    <x v="14"/>
    <n v="3"/>
    <n v="1"/>
  </r>
  <r>
    <s v="105462"/>
    <x v="42"/>
    <x v="14"/>
    <n v="4"/>
    <n v="2"/>
  </r>
  <r>
    <s v="105462"/>
    <x v="42"/>
    <x v="14"/>
    <n v="6"/>
    <n v="1"/>
  </r>
  <r>
    <s v="105462"/>
    <x v="42"/>
    <x v="14"/>
    <n v="9"/>
    <n v="1"/>
  </r>
  <r>
    <s v="105463"/>
    <x v="43"/>
    <x v="14"/>
    <n v="1"/>
    <n v="1"/>
  </r>
  <r>
    <s v="105463"/>
    <x v="43"/>
    <x v="14"/>
    <n v="3"/>
    <n v="2"/>
  </r>
  <r>
    <s v="105463"/>
    <x v="43"/>
    <x v="14"/>
    <n v="6"/>
    <n v="1"/>
  </r>
  <r>
    <s v="105463"/>
    <x v="43"/>
    <x v="14"/>
    <n v="7"/>
    <n v="2"/>
  </r>
  <r>
    <s v="105463"/>
    <x v="43"/>
    <x v="14"/>
    <n v="8"/>
    <n v="2"/>
  </r>
  <r>
    <s v="105463"/>
    <x v="43"/>
    <x v="14"/>
    <n v="9"/>
    <n v="3"/>
  </r>
  <r>
    <s v="105464"/>
    <x v="44"/>
    <x v="14"/>
    <n v="1"/>
    <n v="1"/>
  </r>
  <r>
    <s v="105464"/>
    <x v="44"/>
    <x v="14"/>
    <n v="3"/>
    <n v="1"/>
  </r>
  <r>
    <s v="105464"/>
    <x v="44"/>
    <x v="14"/>
    <n v="4"/>
    <n v="2"/>
  </r>
  <r>
    <s v="105464"/>
    <x v="44"/>
    <x v="14"/>
    <n v="7"/>
    <n v="3"/>
  </r>
  <r>
    <s v="105465"/>
    <x v="45"/>
    <x v="14"/>
    <n v="1"/>
    <n v="2"/>
  </r>
  <r>
    <s v="105465"/>
    <x v="45"/>
    <x v="14"/>
    <n v="3"/>
    <n v="2"/>
  </r>
  <r>
    <s v="105465"/>
    <x v="45"/>
    <x v="14"/>
    <n v="9"/>
    <n v="2"/>
  </r>
  <r>
    <s v="105465"/>
    <x v="45"/>
    <x v="14"/>
    <n v="11"/>
    <n v="1"/>
  </r>
  <r>
    <s v="105466"/>
    <x v="46"/>
    <x v="14"/>
    <n v="1"/>
    <n v="1"/>
  </r>
  <r>
    <s v="105466"/>
    <x v="46"/>
    <x v="14"/>
    <n v="4"/>
    <n v="1"/>
  </r>
  <r>
    <s v="105466"/>
    <x v="46"/>
    <x v="14"/>
    <n v="7"/>
    <n v="2"/>
  </r>
  <r>
    <s v="105467"/>
    <x v="47"/>
    <x v="16"/>
    <n v="7"/>
    <n v="3"/>
  </r>
  <r>
    <s v="105470"/>
    <x v="48"/>
    <x v="16"/>
    <n v="10"/>
    <n v="2"/>
  </r>
  <r>
    <s v="105470"/>
    <x v="48"/>
    <x v="16"/>
    <n v="11"/>
    <n v="1"/>
  </r>
  <r>
    <s v="105471"/>
    <x v="49"/>
    <x v="16"/>
    <n v="8"/>
    <n v="1"/>
  </r>
  <r>
    <s v="105471"/>
    <x v="49"/>
    <x v="16"/>
    <n v="10"/>
    <n v="2"/>
  </r>
  <r>
    <s v="105472"/>
    <x v="50"/>
    <x v="16"/>
    <n v="7"/>
    <n v="1"/>
  </r>
  <r>
    <s v="105475"/>
    <x v="51"/>
    <x v="6"/>
    <n v="4"/>
    <n v="2"/>
  </r>
  <r>
    <s v="105475"/>
    <x v="51"/>
    <x v="6"/>
    <n v="6"/>
    <n v="4"/>
  </r>
  <r>
    <s v="105475"/>
    <x v="51"/>
    <x v="6"/>
    <n v="10"/>
    <n v="2"/>
  </r>
  <r>
    <s v="105476"/>
    <x v="52"/>
    <x v="6"/>
    <n v="3"/>
    <n v="2"/>
  </r>
  <r>
    <s v="105476"/>
    <x v="52"/>
    <x v="6"/>
    <n v="6"/>
    <n v="2"/>
  </r>
  <r>
    <s v="105477"/>
    <x v="53"/>
    <x v="6"/>
    <n v="3"/>
    <n v="2"/>
  </r>
  <r>
    <s v="105477"/>
    <x v="53"/>
    <x v="6"/>
    <n v="4"/>
    <n v="2"/>
  </r>
  <r>
    <s v="105477"/>
    <x v="53"/>
    <x v="6"/>
    <n v="7"/>
    <n v="2"/>
  </r>
  <r>
    <s v="105477"/>
    <x v="53"/>
    <x v="6"/>
    <n v="10"/>
    <n v="2"/>
  </r>
  <r>
    <s v="105479"/>
    <x v="54"/>
    <x v="17"/>
    <n v="9"/>
    <n v="3"/>
  </r>
  <r>
    <s v="105480"/>
    <x v="55"/>
    <x v="17"/>
    <n v="5"/>
    <n v="1"/>
  </r>
  <r>
    <s v="105485"/>
    <x v="56"/>
    <x v="13"/>
    <n v="5"/>
    <n v="1"/>
  </r>
  <r>
    <s v="105485"/>
    <x v="56"/>
    <x v="13"/>
    <n v="9"/>
    <n v="1"/>
  </r>
  <r>
    <s v="105485"/>
    <x v="56"/>
    <x v="13"/>
    <n v="11"/>
    <n v="2"/>
  </r>
  <r>
    <s v="105486"/>
    <x v="57"/>
    <x v="13"/>
    <n v="1"/>
    <n v="1"/>
  </r>
  <r>
    <s v="105486"/>
    <x v="57"/>
    <x v="13"/>
    <n v="5"/>
    <n v="1"/>
  </r>
  <r>
    <s v="105486"/>
    <x v="57"/>
    <x v="13"/>
    <n v="11"/>
    <n v="1"/>
  </r>
  <r>
    <s v="105487"/>
    <x v="58"/>
    <x v="13"/>
    <n v="2"/>
    <n v="1"/>
  </r>
  <r>
    <s v="105487"/>
    <x v="58"/>
    <x v="13"/>
    <n v="3"/>
    <n v="2"/>
  </r>
  <r>
    <s v="105487"/>
    <x v="58"/>
    <x v="13"/>
    <n v="4"/>
    <n v="2"/>
  </r>
  <r>
    <s v="105487"/>
    <x v="58"/>
    <x v="13"/>
    <n v="6"/>
    <n v="2"/>
  </r>
  <r>
    <s v="105487"/>
    <x v="58"/>
    <x v="13"/>
    <n v="8"/>
    <n v="1"/>
  </r>
  <r>
    <s v="105487"/>
    <x v="58"/>
    <x v="13"/>
    <n v="9"/>
    <n v="3"/>
  </r>
  <r>
    <s v="105487"/>
    <x v="58"/>
    <x v="13"/>
    <n v="11"/>
    <n v="9"/>
  </r>
  <r>
    <s v="105490"/>
    <x v="59"/>
    <x v="14"/>
    <n v="2"/>
    <n v="2"/>
  </r>
  <r>
    <s v="105491"/>
    <x v="60"/>
    <x v="15"/>
    <n v="4"/>
    <n v="3"/>
  </r>
  <r>
    <s v="105491"/>
    <x v="60"/>
    <x v="15"/>
    <n v="5"/>
    <n v="1"/>
  </r>
  <r>
    <s v="105491"/>
    <x v="60"/>
    <x v="15"/>
    <n v="10"/>
    <n v="4"/>
  </r>
  <r>
    <s v="105491"/>
    <x v="60"/>
    <x v="15"/>
    <n v="11"/>
    <n v="2"/>
  </r>
  <r>
    <s v="105492"/>
    <x v="61"/>
    <x v="15"/>
    <n v="5"/>
    <n v="1"/>
  </r>
  <r>
    <s v="105496"/>
    <x v="62"/>
    <x v="13"/>
    <n v="5"/>
    <n v="1"/>
  </r>
  <r>
    <s v="105496"/>
    <x v="62"/>
    <x v="13"/>
    <n v="6"/>
    <n v="1"/>
  </r>
  <r>
    <s v="105496"/>
    <x v="62"/>
    <x v="13"/>
    <n v="10"/>
    <n v="2"/>
  </r>
  <r>
    <s v="105496"/>
    <x v="62"/>
    <x v="13"/>
    <n v="11"/>
    <n v="2"/>
  </r>
  <r>
    <s v="105501"/>
    <x v="63"/>
    <x v="15"/>
    <n v="3"/>
    <n v="2"/>
  </r>
  <r>
    <s v="105504"/>
    <x v="64"/>
    <x v="13"/>
    <n v="1"/>
    <n v="1"/>
  </r>
  <r>
    <s v="105504"/>
    <x v="64"/>
    <x v="13"/>
    <n v="5"/>
    <n v="2"/>
  </r>
  <r>
    <s v="105504"/>
    <x v="64"/>
    <x v="13"/>
    <n v="10"/>
    <n v="2"/>
  </r>
  <r>
    <s v="105504"/>
    <x v="64"/>
    <x v="13"/>
    <n v="11"/>
    <n v="2"/>
  </r>
  <r>
    <s v="105506"/>
    <x v="65"/>
    <x v="11"/>
    <n v="8"/>
    <n v="1"/>
  </r>
  <r>
    <s v="105507"/>
    <x v="66"/>
    <x v="12"/>
    <n v="8"/>
    <n v="2"/>
  </r>
  <r>
    <s v="105701"/>
    <x v="67"/>
    <x v="4"/>
    <n v="9"/>
    <n v="2"/>
  </r>
  <r>
    <s v="105701"/>
    <x v="67"/>
    <x v="4"/>
    <n v="10"/>
    <n v="1"/>
  </r>
  <r>
    <s v="105701"/>
    <x v="67"/>
    <x v="4"/>
    <n v="11"/>
    <n v="2"/>
  </r>
  <r>
    <s v="105702"/>
    <x v="68"/>
    <x v="4"/>
    <n v="1"/>
    <n v="3"/>
  </r>
  <r>
    <s v="105702"/>
    <x v="68"/>
    <x v="4"/>
    <n v="8"/>
    <n v="2"/>
  </r>
  <r>
    <s v="105702"/>
    <x v="68"/>
    <x v="4"/>
    <n v="10"/>
    <n v="3"/>
  </r>
  <r>
    <s v="105722"/>
    <x v="69"/>
    <x v="12"/>
    <n v="4"/>
    <n v="2"/>
  </r>
  <r>
    <s v="105722"/>
    <x v="69"/>
    <x v="12"/>
    <n v="5"/>
    <n v="1"/>
  </r>
  <r>
    <s v="105722"/>
    <x v="69"/>
    <x v="12"/>
    <n v="6"/>
    <n v="1"/>
  </r>
  <r>
    <s v="105722"/>
    <x v="69"/>
    <x v="12"/>
    <n v="10"/>
    <n v="4"/>
  </r>
  <r>
    <s v="105723"/>
    <x v="70"/>
    <x v="12"/>
    <n v="10"/>
    <n v="15"/>
  </r>
  <r>
    <s v="105723"/>
    <x v="70"/>
    <x v="12"/>
    <n v="11"/>
    <n v="14"/>
  </r>
  <r>
    <s v="200258"/>
    <x v="71"/>
    <x v="12"/>
    <n v="6"/>
    <n v="2"/>
  </r>
  <r>
    <s v="200258"/>
    <x v="71"/>
    <x v="12"/>
    <n v="7"/>
    <n v="16"/>
  </r>
  <r>
    <s v="200258"/>
    <x v="71"/>
    <x v="12"/>
    <n v="8"/>
    <n v="2"/>
  </r>
  <r>
    <s v="200273"/>
    <x v="72"/>
    <x v="5"/>
    <n v="5"/>
    <n v="1"/>
  </r>
  <r>
    <s v="200366"/>
    <x v="73"/>
    <x v="13"/>
    <n v="1"/>
    <n v="6"/>
  </r>
  <r>
    <s v="200366"/>
    <x v="73"/>
    <x v="13"/>
    <n v="2"/>
    <n v="5"/>
  </r>
  <r>
    <s v="200366"/>
    <x v="73"/>
    <x v="13"/>
    <n v="3"/>
    <n v="16"/>
  </r>
  <r>
    <s v="200366"/>
    <x v="73"/>
    <x v="13"/>
    <n v="4"/>
    <n v="16"/>
  </r>
  <r>
    <s v="200366"/>
    <x v="73"/>
    <x v="13"/>
    <n v="5"/>
    <n v="8"/>
  </r>
  <r>
    <s v="200366"/>
    <x v="73"/>
    <x v="13"/>
    <n v="6"/>
    <n v="12"/>
  </r>
  <r>
    <s v="200366"/>
    <x v="73"/>
    <x v="13"/>
    <n v="7"/>
    <n v="6"/>
  </r>
  <r>
    <s v="200366"/>
    <x v="73"/>
    <x v="13"/>
    <n v="8"/>
    <n v="8"/>
  </r>
  <r>
    <s v="200366"/>
    <x v="73"/>
    <x v="13"/>
    <n v="9"/>
    <n v="9"/>
  </r>
  <r>
    <s v="200366"/>
    <x v="73"/>
    <x v="13"/>
    <n v="10"/>
    <n v="19"/>
  </r>
  <r>
    <s v="200366"/>
    <x v="73"/>
    <x v="13"/>
    <n v="11"/>
    <n v="15"/>
  </r>
  <r>
    <s v="200367"/>
    <x v="74"/>
    <x v="12"/>
    <n v="5"/>
    <n v="19"/>
  </r>
  <r>
    <s v="200367"/>
    <x v="74"/>
    <x v="12"/>
    <n v="6"/>
    <n v="20"/>
  </r>
  <r>
    <s v="200367"/>
    <x v="74"/>
    <x v="12"/>
    <n v="7"/>
    <n v="23"/>
  </r>
  <r>
    <s v="200367"/>
    <x v="74"/>
    <x v="12"/>
    <n v="8"/>
    <n v="20"/>
  </r>
  <r>
    <s v="200367"/>
    <x v="74"/>
    <x v="12"/>
    <n v="9"/>
    <n v="20"/>
  </r>
  <r>
    <s v="200367"/>
    <x v="74"/>
    <x v="12"/>
    <n v="10"/>
    <n v="2"/>
  </r>
  <r>
    <s v="200367"/>
    <x v="74"/>
    <x v="12"/>
    <n v="11"/>
    <n v="1"/>
  </r>
  <r>
    <s v="200402"/>
    <x v="75"/>
    <x v="4"/>
    <n v="5"/>
    <n v="3"/>
  </r>
  <r>
    <s v="200402"/>
    <x v="75"/>
    <x v="4"/>
    <n v="7"/>
    <n v="1"/>
  </r>
  <r>
    <s v="200402"/>
    <x v="75"/>
    <x v="4"/>
    <n v="8"/>
    <n v="2"/>
  </r>
  <r>
    <s v="200494"/>
    <x v="76"/>
    <x v="5"/>
    <n v="1"/>
    <n v="1"/>
  </r>
  <r>
    <s v="200494"/>
    <x v="76"/>
    <x v="5"/>
    <n v="7"/>
    <n v="3"/>
  </r>
  <r>
    <s v="200494"/>
    <x v="76"/>
    <x v="5"/>
    <n v="8"/>
    <n v="3"/>
  </r>
  <r>
    <s v="200494"/>
    <x v="76"/>
    <x v="5"/>
    <n v="9"/>
    <n v="10"/>
  </r>
  <r>
    <s v="200494"/>
    <x v="76"/>
    <x v="5"/>
    <n v="10"/>
    <n v="3"/>
  </r>
  <r>
    <s v="200499"/>
    <x v="77"/>
    <x v="5"/>
    <n v="9"/>
    <n v="1"/>
  </r>
  <r>
    <s v="200538"/>
    <x v="78"/>
    <x v="16"/>
    <n v="7"/>
    <n v="7"/>
  </r>
  <r>
    <s v="200538"/>
    <x v="78"/>
    <x v="16"/>
    <n v="10"/>
    <n v="3"/>
  </r>
  <r>
    <s v="200538"/>
    <x v="78"/>
    <x v="16"/>
    <n v="11"/>
    <n v="6"/>
  </r>
  <r>
    <s v="200569"/>
    <x v="79"/>
    <x v="12"/>
    <n v="1"/>
    <n v="9"/>
  </r>
  <r>
    <s v="200569"/>
    <x v="79"/>
    <x v="12"/>
    <n v="2"/>
    <n v="4"/>
  </r>
  <r>
    <s v="200569"/>
    <x v="79"/>
    <x v="12"/>
    <n v="3"/>
    <n v="8"/>
  </r>
  <r>
    <s v="200569"/>
    <x v="79"/>
    <x v="12"/>
    <n v="4"/>
    <n v="11"/>
  </r>
  <r>
    <s v="200569"/>
    <x v="79"/>
    <x v="12"/>
    <n v="5"/>
    <n v="7"/>
  </r>
  <r>
    <s v="200569"/>
    <x v="79"/>
    <x v="12"/>
    <n v="6"/>
    <n v="3"/>
  </r>
  <r>
    <s v="200569"/>
    <x v="79"/>
    <x v="12"/>
    <n v="7"/>
    <n v="17"/>
  </r>
  <r>
    <s v="200569"/>
    <x v="79"/>
    <x v="12"/>
    <n v="8"/>
    <n v="6"/>
  </r>
  <r>
    <s v="200569"/>
    <x v="79"/>
    <x v="12"/>
    <n v="9"/>
    <n v="4"/>
  </r>
  <r>
    <s v="200569"/>
    <x v="79"/>
    <x v="12"/>
    <n v="10"/>
    <n v="9"/>
  </r>
  <r>
    <s v="200569"/>
    <x v="79"/>
    <x v="12"/>
    <n v="11"/>
    <n v="8"/>
  </r>
  <r>
    <s v="200607"/>
    <x v="80"/>
    <x v="5"/>
    <n v="1"/>
    <n v="5"/>
  </r>
  <r>
    <s v="200607"/>
    <x v="80"/>
    <x v="5"/>
    <n v="2"/>
    <n v="6"/>
  </r>
  <r>
    <s v="200607"/>
    <x v="80"/>
    <x v="5"/>
    <n v="3"/>
    <n v="2"/>
  </r>
  <r>
    <s v="200607"/>
    <x v="80"/>
    <x v="5"/>
    <n v="4"/>
    <n v="4"/>
  </r>
  <r>
    <s v="200607"/>
    <x v="80"/>
    <x v="5"/>
    <n v="5"/>
    <n v="8"/>
  </r>
  <r>
    <s v="200607"/>
    <x v="80"/>
    <x v="5"/>
    <n v="6"/>
    <n v="18"/>
  </r>
  <r>
    <s v="200607"/>
    <x v="80"/>
    <x v="5"/>
    <n v="7"/>
    <n v="18"/>
  </r>
  <r>
    <s v="200607"/>
    <x v="80"/>
    <x v="5"/>
    <n v="8"/>
    <n v="9"/>
  </r>
  <r>
    <s v="200607"/>
    <x v="80"/>
    <x v="5"/>
    <n v="9"/>
    <n v="6"/>
  </r>
  <r>
    <s v="200607"/>
    <x v="80"/>
    <x v="5"/>
    <n v="10"/>
    <n v="6"/>
  </r>
  <r>
    <s v="200607"/>
    <x v="80"/>
    <x v="5"/>
    <n v="11"/>
    <n v="5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">
  <r>
    <s v="105300"/>
    <x v="0"/>
    <x v="0"/>
    <n v="3"/>
    <n v="2"/>
  </r>
  <r>
    <s v="105300"/>
    <x v="0"/>
    <x v="0"/>
    <n v="4"/>
    <n v="3"/>
  </r>
  <r>
    <s v="105300"/>
    <x v="0"/>
    <x v="0"/>
    <n v="5"/>
    <n v="4"/>
  </r>
  <r>
    <s v="105300"/>
    <x v="0"/>
    <x v="0"/>
    <n v="6"/>
    <n v="3"/>
  </r>
  <r>
    <s v="105300"/>
    <x v="0"/>
    <x v="0"/>
    <n v="7"/>
    <n v="3"/>
  </r>
  <r>
    <s v="105300"/>
    <x v="0"/>
    <x v="0"/>
    <n v="8"/>
    <n v="2"/>
  </r>
  <r>
    <s v="105300"/>
    <x v="0"/>
    <x v="0"/>
    <n v="9"/>
    <n v="2"/>
  </r>
  <r>
    <s v="105300"/>
    <x v="0"/>
    <x v="0"/>
    <n v="10"/>
    <n v="2"/>
  </r>
  <r>
    <s v="105300"/>
    <x v="0"/>
    <x v="0"/>
    <n v="11"/>
    <n v="2"/>
  </r>
  <r>
    <s v="105301"/>
    <x v="1"/>
    <x v="0"/>
    <n v="4"/>
    <n v="1"/>
  </r>
  <r>
    <s v="105301"/>
    <x v="1"/>
    <x v="0"/>
    <n v="6"/>
    <n v="5"/>
  </r>
  <r>
    <s v="105301"/>
    <x v="1"/>
    <x v="0"/>
    <n v="8"/>
    <n v="5"/>
  </r>
  <r>
    <s v="105301"/>
    <x v="1"/>
    <x v="0"/>
    <n v="9"/>
    <n v="4"/>
  </r>
  <r>
    <s v="105301"/>
    <x v="1"/>
    <x v="0"/>
    <n v="10"/>
    <n v="1"/>
  </r>
  <r>
    <s v="105301"/>
    <x v="1"/>
    <x v="0"/>
    <n v="12"/>
    <n v="5"/>
  </r>
  <r>
    <s v="105302"/>
    <x v="2"/>
    <x v="0"/>
    <n v="3"/>
    <n v="3"/>
  </r>
  <r>
    <s v="105302"/>
    <x v="2"/>
    <x v="0"/>
    <n v="4"/>
    <n v="1"/>
  </r>
  <r>
    <s v="105302"/>
    <x v="2"/>
    <x v="0"/>
    <n v="5"/>
    <n v="1"/>
  </r>
  <r>
    <s v="105302"/>
    <x v="2"/>
    <x v="0"/>
    <n v="6"/>
    <n v="2"/>
  </r>
  <r>
    <s v="105302"/>
    <x v="2"/>
    <x v="0"/>
    <n v="7"/>
    <n v="1"/>
  </r>
  <r>
    <s v="105302"/>
    <x v="2"/>
    <x v="0"/>
    <n v="8"/>
    <n v="3"/>
  </r>
  <r>
    <s v="105302"/>
    <x v="2"/>
    <x v="0"/>
    <n v="10"/>
    <n v="2"/>
  </r>
  <r>
    <s v="105302"/>
    <x v="2"/>
    <x v="0"/>
    <n v="11"/>
    <n v="1"/>
  </r>
  <r>
    <s v="105303"/>
    <x v="3"/>
    <x v="1"/>
    <n v="4"/>
    <n v="5"/>
  </r>
  <r>
    <s v="105303"/>
    <x v="3"/>
    <x v="1"/>
    <n v="5"/>
    <n v="5"/>
  </r>
  <r>
    <s v="105303"/>
    <x v="3"/>
    <x v="1"/>
    <n v="6"/>
    <n v="5"/>
  </r>
  <r>
    <s v="105303"/>
    <x v="3"/>
    <x v="1"/>
    <n v="7"/>
    <n v="5"/>
  </r>
  <r>
    <s v="105303"/>
    <x v="3"/>
    <x v="1"/>
    <n v="8"/>
    <n v="5"/>
  </r>
  <r>
    <s v="105303"/>
    <x v="3"/>
    <x v="1"/>
    <n v="9"/>
    <n v="5"/>
  </r>
  <r>
    <s v="105303"/>
    <x v="3"/>
    <x v="1"/>
    <n v="10"/>
    <n v="5"/>
  </r>
  <r>
    <s v="105303"/>
    <x v="3"/>
    <x v="1"/>
    <n v="11"/>
    <n v="5"/>
  </r>
  <r>
    <s v="105304"/>
    <x v="4"/>
    <x v="1"/>
    <n v="2"/>
    <n v="1"/>
  </r>
  <r>
    <s v="105304"/>
    <x v="4"/>
    <x v="1"/>
    <n v="4"/>
    <n v="1"/>
  </r>
  <r>
    <s v="105304"/>
    <x v="4"/>
    <x v="1"/>
    <n v="6"/>
    <n v="7"/>
  </r>
  <r>
    <s v="105305"/>
    <x v="5"/>
    <x v="1"/>
    <n v="1"/>
    <n v="2"/>
  </r>
  <r>
    <s v="105305"/>
    <x v="5"/>
    <x v="1"/>
    <n v="2"/>
    <n v="2"/>
  </r>
  <r>
    <s v="105305"/>
    <x v="5"/>
    <x v="1"/>
    <n v="3"/>
    <n v="3"/>
  </r>
  <r>
    <s v="105305"/>
    <x v="5"/>
    <x v="1"/>
    <n v="4"/>
    <n v="4"/>
  </r>
  <r>
    <s v="105305"/>
    <x v="5"/>
    <x v="1"/>
    <n v="5"/>
    <n v="4"/>
  </r>
  <r>
    <s v="105305"/>
    <x v="5"/>
    <x v="1"/>
    <n v="6"/>
    <n v="1"/>
  </r>
  <r>
    <s v="105305"/>
    <x v="5"/>
    <x v="1"/>
    <n v="8"/>
    <n v="1"/>
  </r>
  <r>
    <s v="105307"/>
    <x v="6"/>
    <x v="2"/>
    <n v="6"/>
    <n v="6"/>
  </r>
  <r>
    <s v="105307"/>
    <x v="6"/>
    <x v="2"/>
    <n v="8"/>
    <n v="3"/>
  </r>
  <r>
    <s v="105307"/>
    <x v="6"/>
    <x v="2"/>
    <n v="9"/>
    <n v="1"/>
  </r>
  <r>
    <s v="105307"/>
    <x v="6"/>
    <x v="2"/>
    <n v="10"/>
    <n v="1"/>
  </r>
  <r>
    <s v="105308"/>
    <x v="7"/>
    <x v="3"/>
    <n v="1"/>
    <n v="4"/>
  </r>
  <r>
    <s v="105308"/>
    <x v="7"/>
    <x v="3"/>
    <n v="2"/>
    <n v="4"/>
  </r>
  <r>
    <s v="105308"/>
    <x v="7"/>
    <x v="3"/>
    <n v="4"/>
    <n v="3"/>
  </r>
  <r>
    <s v="105308"/>
    <x v="7"/>
    <x v="3"/>
    <n v="5"/>
    <n v="3"/>
  </r>
  <r>
    <s v="105308"/>
    <x v="7"/>
    <x v="3"/>
    <n v="6"/>
    <n v="3"/>
  </r>
  <r>
    <s v="105308"/>
    <x v="7"/>
    <x v="3"/>
    <n v="7"/>
    <n v="3"/>
  </r>
  <r>
    <s v="105308"/>
    <x v="7"/>
    <x v="3"/>
    <n v="9"/>
    <n v="6"/>
  </r>
  <r>
    <s v="105309"/>
    <x v="8"/>
    <x v="4"/>
    <n v="3"/>
    <n v="8"/>
  </r>
  <r>
    <s v="105309"/>
    <x v="8"/>
    <x v="4"/>
    <n v="4"/>
    <n v="12"/>
  </r>
  <r>
    <s v="105309"/>
    <x v="8"/>
    <x v="4"/>
    <n v="5"/>
    <n v="12"/>
  </r>
  <r>
    <s v="105309"/>
    <x v="8"/>
    <x v="4"/>
    <n v="6"/>
    <n v="12"/>
  </r>
  <r>
    <s v="105310"/>
    <x v="9"/>
    <x v="5"/>
    <n v="3"/>
    <n v="6"/>
  </r>
  <r>
    <s v="105310"/>
    <x v="9"/>
    <x v="5"/>
    <n v="4"/>
    <n v="5"/>
  </r>
  <r>
    <s v="105310"/>
    <x v="9"/>
    <x v="5"/>
    <n v="5"/>
    <n v="7"/>
  </r>
  <r>
    <s v="105310"/>
    <x v="9"/>
    <x v="5"/>
    <n v="6"/>
    <n v="3"/>
  </r>
  <r>
    <s v="105310"/>
    <x v="9"/>
    <x v="5"/>
    <n v="7"/>
    <n v="2"/>
  </r>
  <r>
    <s v="105310"/>
    <x v="9"/>
    <x v="5"/>
    <n v="8"/>
    <n v="1"/>
  </r>
  <r>
    <s v="105311"/>
    <x v="10"/>
    <x v="2"/>
    <n v="6"/>
    <n v="2"/>
  </r>
  <r>
    <s v="105311"/>
    <x v="10"/>
    <x v="2"/>
    <n v="10"/>
    <n v="2"/>
  </r>
  <r>
    <s v="105313"/>
    <x v="11"/>
    <x v="0"/>
    <n v="3"/>
    <n v="2"/>
  </r>
  <r>
    <s v="105313"/>
    <x v="11"/>
    <x v="0"/>
    <n v="4"/>
    <n v="2"/>
  </r>
  <r>
    <s v="105313"/>
    <x v="11"/>
    <x v="0"/>
    <n v="6"/>
    <n v="2"/>
  </r>
  <r>
    <s v="105313"/>
    <x v="11"/>
    <x v="0"/>
    <n v="7"/>
    <n v="3"/>
  </r>
  <r>
    <s v="105313"/>
    <x v="11"/>
    <x v="0"/>
    <n v="8"/>
    <n v="4"/>
  </r>
  <r>
    <s v="105313"/>
    <x v="11"/>
    <x v="0"/>
    <n v="10"/>
    <n v="2"/>
  </r>
  <r>
    <s v="105313"/>
    <x v="11"/>
    <x v="0"/>
    <n v="11"/>
    <n v="3"/>
  </r>
  <r>
    <s v="105314"/>
    <x v="12"/>
    <x v="6"/>
    <n v="10"/>
    <n v="6"/>
  </r>
  <r>
    <s v="105314"/>
    <x v="12"/>
    <x v="6"/>
    <n v="11"/>
    <n v="3"/>
  </r>
  <r>
    <s v="105317"/>
    <x v="13"/>
    <x v="7"/>
    <n v="6"/>
    <n v="11"/>
  </r>
  <r>
    <s v="105317"/>
    <x v="13"/>
    <x v="7"/>
    <n v="12"/>
    <n v="23"/>
  </r>
  <r>
    <s v="105318"/>
    <x v="14"/>
    <x v="2"/>
    <n v="2"/>
    <n v="1"/>
  </r>
  <r>
    <s v="105318"/>
    <x v="14"/>
    <x v="2"/>
    <n v="7"/>
    <n v="1"/>
  </r>
  <r>
    <s v="105318"/>
    <x v="14"/>
    <x v="2"/>
    <n v="8"/>
    <n v="1"/>
  </r>
  <r>
    <s v="105319"/>
    <x v="15"/>
    <x v="0"/>
    <n v="3"/>
    <n v="3"/>
  </r>
  <r>
    <s v="105319"/>
    <x v="15"/>
    <x v="0"/>
    <n v="4"/>
    <n v="3"/>
  </r>
  <r>
    <s v="105319"/>
    <x v="15"/>
    <x v="0"/>
    <n v="5"/>
    <n v="3"/>
  </r>
  <r>
    <s v="105319"/>
    <x v="15"/>
    <x v="0"/>
    <n v="6"/>
    <n v="1"/>
  </r>
  <r>
    <s v="105319"/>
    <x v="15"/>
    <x v="0"/>
    <n v="7"/>
    <n v="1"/>
  </r>
  <r>
    <s v="105319"/>
    <x v="15"/>
    <x v="0"/>
    <n v="8"/>
    <n v="3"/>
  </r>
  <r>
    <s v="105319"/>
    <x v="15"/>
    <x v="0"/>
    <n v="9"/>
    <n v="2"/>
  </r>
  <r>
    <s v="105319"/>
    <x v="15"/>
    <x v="0"/>
    <n v="11"/>
    <n v="2"/>
  </r>
  <r>
    <s v="105322"/>
    <x v="16"/>
    <x v="7"/>
    <n v="1"/>
    <n v="2"/>
  </r>
  <r>
    <s v="105322"/>
    <x v="16"/>
    <x v="7"/>
    <n v="2"/>
    <n v="2"/>
  </r>
  <r>
    <s v="105322"/>
    <x v="16"/>
    <x v="7"/>
    <n v="3"/>
    <n v="3"/>
  </r>
  <r>
    <s v="105322"/>
    <x v="16"/>
    <x v="7"/>
    <n v="10"/>
    <n v="2"/>
  </r>
  <r>
    <s v="105323"/>
    <x v="17"/>
    <x v="1"/>
    <n v="3"/>
    <n v="6"/>
  </r>
  <r>
    <s v="105323"/>
    <x v="17"/>
    <x v="1"/>
    <n v="4"/>
    <n v="2"/>
  </r>
  <r>
    <s v="105323"/>
    <x v="17"/>
    <x v="1"/>
    <n v="7"/>
    <n v="3"/>
  </r>
  <r>
    <s v="105323"/>
    <x v="17"/>
    <x v="1"/>
    <n v="9"/>
    <n v="1"/>
  </r>
  <r>
    <s v="105323"/>
    <x v="17"/>
    <x v="1"/>
    <n v="10"/>
    <n v="1"/>
  </r>
  <r>
    <s v="105323"/>
    <x v="17"/>
    <x v="1"/>
    <n v="12"/>
    <n v="5"/>
  </r>
  <r>
    <s v="105325"/>
    <x v="18"/>
    <x v="0"/>
    <n v="3"/>
    <n v="1"/>
  </r>
  <r>
    <s v="105325"/>
    <x v="18"/>
    <x v="0"/>
    <n v="4"/>
    <n v="6"/>
  </r>
  <r>
    <s v="105325"/>
    <x v="18"/>
    <x v="0"/>
    <n v="5"/>
    <n v="1"/>
  </r>
  <r>
    <s v="105325"/>
    <x v="18"/>
    <x v="0"/>
    <n v="6"/>
    <n v="2"/>
  </r>
  <r>
    <s v="105325"/>
    <x v="18"/>
    <x v="0"/>
    <n v="7"/>
    <n v="1"/>
  </r>
  <r>
    <s v="105325"/>
    <x v="18"/>
    <x v="0"/>
    <n v="10"/>
    <n v="3"/>
  </r>
  <r>
    <s v="105325"/>
    <x v="18"/>
    <x v="0"/>
    <n v="11"/>
    <n v="2"/>
  </r>
  <r>
    <s v="105400"/>
    <x v="19"/>
    <x v="0"/>
    <n v="3"/>
    <n v="1"/>
  </r>
  <r>
    <s v="105401"/>
    <x v="20"/>
    <x v="0"/>
    <n v="4"/>
    <n v="2"/>
  </r>
  <r>
    <s v="105401"/>
    <x v="20"/>
    <x v="0"/>
    <n v="5"/>
    <n v="2"/>
  </r>
  <r>
    <s v="105401"/>
    <x v="20"/>
    <x v="0"/>
    <n v="11"/>
    <n v="1"/>
  </r>
  <r>
    <s v="105402"/>
    <x v="21"/>
    <x v="0"/>
    <n v="9"/>
    <n v="1"/>
  </r>
  <r>
    <s v="105402"/>
    <x v="21"/>
    <x v="0"/>
    <n v="10"/>
    <n v="2"/>
  </r>
  <r>
    <s v="105428"/>
    <x v="22"/>
    <x v="2"/>
    <n v="6"/>
    <n v="1"/>
  </r>
  <r>
    <s v="105428"/>
    <x v="22"/>
    <x v="2"/>
    <n v="8"/>
    <n v="2"/>
  </r>
  <r>
    <s v="105431"/>
    <x v="23"/>
    <x v="2"/>
    <n v="2"/>
    <n v="2"/>
  </r>
  <r>
    <s v="105434"/>
    <x v="24"/>
    <x v="8"/>
    <n v="8"/>
    <n v="1"/>
  </r>
  <r>
    <s v="105434"/>
    <x v="24"/>
    <x v="8"/>
    <n v="10"/>
    <n v="1"/>
  </r>
  <r>
    <s v="105435"/>
    <x v="25"/>
    <x v="2"/>
    <n v="6"/>
    <n v="1"/>
  </r>
  <r>
    <s v="105441"/>
    <x v="26"/>
    <x v="8"/>
    <n v="8"/>
    <n v="1"/>
  </r>
  <r>
    <s v="105441"/>
    <x v="26"/>
    <x v="8"/>
    <n v="9"/>
    <n v="2"/>
  </r>
  <r>
    <s v="105441"/>
    <x v="26"/>
    <x v="8"/>
    <n v="10"/>
    <n v="1"/>
  </r>
  <r>
    <s v="105441"/>
    <x v="26"/>
    <x v="8"/>
    <n v="11"/>
    <n v="3"/>
  </r>
  <r>
    <s v="105441"/>
    <x v="26"/>
    <x v="8"/>
    <n v="12"/>
    <n v="1"/>
  </r>
  <r>
    <s v="105455"/>
    <x v="27"/>
    <x v="9"/>
    <n v="8"/>
    <n v="1"/>
  </r>
  <r>
    <s v="105458"/>
    <x v="28"/>
    <x v="9"/>
    <n v="8"/>
    <n v="3"/>
  </r>
  <r>
    <s v="105459"/>
    <x v="29"/>
    <x v="8"/>
    <n v="9"/>
    <n v="2"/>
  </r>
  <r>
    <s v="105459"/>
    <x v="29"/>
    <x v="8"/>
    <n v="10"/>
    <n v="2"/>
  </r>
  <r>
    <s v="105459"/>
    <x v="29"/>
    <x v="8"/>
    <n v="11"/>
    <n v="2"/>
  </r>
  <r>
    <s v="105460"/>
    <x v="30"/>
    <x v="8"/>
    <n v="5"/>
    <n v="6"/>
  </r>
  <r>
    <s v="105460"/>
    <x v="30"/>
    <x v="8"/>
    <n v="6"/>
    <n v="4"/>
  </r>
  <r>
    <s v="105460"/>
    <x v="30"/>
    <x v="8"/>
    <n v="7"/>
    <n v="7"/>
  </r>
  <r>
    <s v="105460"/>
    <x v="30"/>
    <x v="8"/>
    <n v="8"/>
    <n v="5"/>
  </r>
  <r>
    <s v="105460"/>
    <x v="30"/>
    <x v="8"/>
    <n v="10"/>
    <n v="5"/>
  </r>
  <r>
    <s v="105460"/>
    <x v="30"/>
    <x v="8"/>
    <n v="11"/>
    <n v="3"/>
  </r>
  <r>
    <s v="105460"/>
    <x v="30"/>
    <x v="8"/>
    <n v="12"/>
    <n v="2"/>
  </r>
  <r>
    <s v="105462"/>
    <x v="31"/>
    <x v="8"/>
    <n v="7"/>
    <n v="4"/>
  </r>
  <r>
    <s v="105462"/>
    <x v="31"/>
    <x v="8"/>
    <n v="8"/>
    <n v="4"/>
  </r>
  <r>
    <s v="105462"/>
    <x v="31"/>
    <x v="8"/>
    <n v="9"/>
    <n v="3"/>
  </r>
  <r>
    <s v="105463"/>
    <x v="32"/>
    <x v="8"/>
    <n v="7"/>
    <n v="3"/>
  </r>
  <r>
    <s v="105463"/>
    <x v="32"/>
    <x v="8"/>
    <n v="8"/>
    <n v="2"/>
  </r>
  <r>
    <s v="105463"/>
    <x v="32"/>
    <x v="8"/>
    <n v="9"/>
    <n v="3"/>
  </r>
  <r>
    <s v="105465"/>
    <x v="33"/>
    <x v="8"/>
    <n v="5"/>
    <n v="2"/>
  </r>
  <r>
    <s v="105465"/>
    <x v="33"/>
    <x v="8"/>
    <n v="7"/>
    <n v="2"/>
  </r>
  <r>
    <s v="105466"/>
    <x v="34"/>
    <x v="8"/>
    <n v="8"/>
    <n v="1"/>
  </r>
  <r>
    <s v="105489"/>
    <x v="35"/>
    <x v="2"/>
    <n v="6"/>
    <n v="2"/>
  </r>
  <r>
    <s v="105490"/>
    <x v="36"/>
    <x v="8"/>
    <n v="9"/>
    <n v="1"/>
  </r>
  <r>
    <s v="105490"/>
    <x v="36"/>
    <x v="8"/>
    <n v="10"/>
    <n v="1"/>
  </r>
  <r>
    <s v="105490"/>
    <x v="36"/>
    <x v="8"/>
    <n v="11"/>
    <n v="3"/>
  </r>
  <r>
    <s v="105499"/>
    <x v="37"/>
    <x v="0"/>
    <n v="9"/>
    <n v="1"/>
  </r>
  <r>
    <s v="105500"/>
    <x v="38"/>
    <x v="6"/>
    <n v="10"/>
    <n v="22"/>
  </r>
  <r>
    <s v="105500"/>
    <x v="38"/>
    <x v="6"/>
    <n v="11"/>
    <n v="11"/>
  </r>
  <r>
    <s v="105501"/>
    <x v="39"/>
    <x v="9"/>
    <n v="8"/>
    <n v="4"/>
  </r>
  <r>
    <s v="105505"/>
    <x v="40"/>
    <x v="6"/>
    <n v="10"/>
    <n v="10"/>
  </r>
  <r>
    <s v="105505"/>
    <x v="40"/>
    <x v="6"/>
    <n v="11"/>
    <n v="5"/>
  </r>
  <r>
    <s v="105506"/>
    <x v="41"/>
    <x v="6"/>
    <n v="10"/>
    <n v="8"/>
  </r>
  <r>
    <s v="105506"/>
    <x v="41"/>
    <x v="6"/>
    <n v="11"/>
    <n v="5"/>
  </r>
  <r>
    <s v="105801"/>
    <x v="42"/>
    <x v="0"/>
    <n v="8"/>
    <n v="5"/>
  </r>
  <r>
    <s v="105801"/>
    <x v="42"/>
    <x v="0"/>
    <n v="9"/>
    <n v="5"/>
  </r>
  <r>
    <s v="105801"/>
    <x v="42"/>
    <x v="0"/>
    <n v="11"/>
    <n v="5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">
  <r>
    <s v="105301"/>
    <x v="0"/>
    <x v="0"/>
    <n v="10"/>
    <n v="6"/>
  </r>
  <r>
    <s v="105304"/>
    <x v="1"/>
    <x v="1"/>
    <n v="4"/>
    <n v="1"/>
  </r>
  <r>
    <s v="105305"/>
    <x v="2"/>
    <x v="1"/>
    <n v="2"/>
    <n v="1"/>
  </r>
  <r>
    <s v="105305"/>
    <x v="2"/>
    <x v="1"/>
    <n v="4"/>
    <n v="1"/>
  </r>
  <r>
    <s v="105307"/>
    <x v="3"/>
    <x v="2"/>
    <n v="12"/>
    <n v="2"/>
  </r>
  <r>
    <s v="105308"/>
    <x v="4"/>
    <x v="3"/>
    <n v="4"/>
    <n v="1"/>
  </r>
  <r>
    <s v="105308"/>
    <x v="4"/>
    <x v="3"/>
    <n v="5"/>
    <n v="1"/>
  </r>
  <r>
    <s v="105308"/>
    <x v="4"/>
    <x v="3"/>
    <n v="6"/>
    <n v="1"/>
  </r>
  <r>
    <s v="105308"/>
    <x v="4"/>
    <x v="3"/>
    <n v="7"/>
    <n v="1"/>
  </r>
  <r>
    <s v="105308"/>
    <x v="4"/>
    <x v="3"/>
    <n v="9"/>
    <n v="1"/>
  </r>
  <r>
    <s v="105308"/>
    <x v="4"/>
    <x v="3"/>
    <n v="11"/>
    <n v="5"/>
  </r>
  <r>
    <s v="105308"/>
    <x v="4"/>
    <x v="3"/>
    <n v="12"/>
    <n v="1"/>
  </r>
  <r>
    <s v="105309"/>
    <x v="5"/>
    <x v="4"/>
    <n v="4"/>
    <n v="1"/>
  </r>
  <r>
    <s v="105309"/>
    <x v="5"/>
    <x v="4"/>
    <n v="5"/>
    <n v="1"/>
  </r>
  <r>
    <s v="105309"/>
    <x v="5"/>
    <x v="4"/>
    <n v="6"/>
    <n v="1"/>
  </r>
  <r>
    <s v="105309"/>
    <x v="5"/>
    <x v="4"/>
    <n v="7"/>
    <n v="1"/>
  </r>
  <r>
    <s v="105309"/>
    <x v="5"/>
    <x v="4"/>
    <n v="8"/>
    <n v="2"/>
  </r>
  <r>
    <s v="105309"/>
    <x v="5"/>
    <x v="4"/>
    <n v="9"/>
    <n v="1"/>
  </r>
  <r>
    <s v="105310"/>
    <x v="6"/>
    <x v="5"/>
    <n v="7"/>
    <n v="1"/>
  </r>
  <r>
    <s v="105310"/>
    <x v="6"/>
    <x v="5"/>
    <n v="12"/>
    <n v="5"/>
  </r>
  <r>
    <s v="105314"/>
    <x v="7"/>
    <x v="6"/>
    <n v="10"/>
    <n v="6"/>
  </r>
  <r>
    <s v="105314"/>
    <x v="7"/>
    <x v="6"/>
    <n v="11"/>
    <n v="3"/>
  </r>
  <r>
    <s v="105317"/>
    <x v="8"/>
    <x v="7"/>
    <n v="6"/>
    <n v="9"/>
  </r>
  <r>
    <s v="105317"/>
    <x v="8"/>
    <x v="7"/>
    <n v="12"/>
    <n v="10"/>
  </r>
  <r>
    <s v="105318"/>
    <x v="9"/>
    <x v="2"/>
    <n v="2"/>
    <n v="2"/>
  </r>
  <r>
    <s v="105318"/>
    <x v="9"/>
    <x v="2"/>
    <n v="3"/>
    <n v="2"/>
  </r>
  <r>
    <s v="105319"/>
    <x v="10"/>
    <x v="0"/>
    <n v="12"/>
    <n v="1"/>
  </r>
  <r>
    <s v="105323"/>
    <x v="11"/>
    <x v="1"/>
    <n v="4"/>
    <n v="1"/>
  </r>
  <r>
    <s v="105323"/>
    <x v="11"/>
    <x v="1"/>
    <n v="11"/>
    <n v="4"/>
  </r>
  <r>
    <s v="105431"/>
    <x v="12"/>
    <x v="2"/>
    <n v="2"/>
    <n v="2"/>
  </r>
  <r>
    <s v="105435"/>
    <x v="13"/>
    <x v="2"/>
    <n v="2"/>
    <n v="2"/>
  </r>
  <r>
    <s v="105436"/>
    <x v="14"/>
    <x v="2"/>
    <n v="2"/>
    <n v="2"/>
  </r>
  <r>
    <s v="105441"/>
    <x v="15"/>
    <x v="8"/>
    <n v="9"/>
    <n v="2"/>
  </r>
  <r>
    <s v="105441"/>
    <x v="15"/>
    <x v="8"/>
    <n v="11"/>
    <n v="4"/>
  </r>
  <r>
    <s v="105452"/>
    <x v="16"/>
    <x v="9"/>
    <n v="9"/>
    <n v="1"/>
  </r>
  <r>
    <s v="105453"/>
    <x v="17"/>
    <x v="9"/>
    <n v="7"/>
    <n v="2"/>
  </r>
  <r>
    <s v="105453"/>
    <x v="17"/>
    <x v="9"/>
    <n v="9"/>
    <n v="1"/>
  </r>
  <r>
    <s v="105455"/>
    <x v="18"/>
    <x v="9"/>
    <n v="7"/>
    <n v="2"/>
  </r>
  <r>
    <s v="105455"/>
    <x v="18"/>
    <x v="9"/>
    <n v="9"/>
    <n v="1"/>
  </r>
  <r>
    <s v="105456"/>
    <x v="19"/>
    <x v="9"/>
    <n v="7"/>
    <n v="2"/>
  </r>
  <r>
    <s v="105456"/>
    <x v="19"/>
    <x v="9"/>
    <n v="9"/>
    <n v="1"/>
  </r>
  <r>
    <s v="105457"/>
    <x v="20"/>
    <x v="9"/>
    <n v="7"/>
    <n v="2"/>
  </r>
  <r>
    <s v="105458"/>
    <x v="21"/>
    <x v="9"/>
    <n v="7"/>
    <n v="2"/>
  </r>
  <r>
    <s v="105458"/>
    <x v="21"/>
    <x v="9"/>
    <n v="9"/>
    <n v="1"/>
  </r>
  <r>
    <s v="105459"/>
    <x v="22"/>
    <x v="8"/>
    <n v="11"/>
    <n v="7"/>
  </r>
  <r>
    <s v="105460"/>
    <x v="23"/>
    <x v="8"/>
    <n v="5"/>
    <n v="4"/>
  </r>
  <r>
    <s v="105460"/>
    <x v="23"/>
    <x v="8"/>
    <n v="6"/>
    <n v="3"/>
  </r>
  <r>
    <s v="105460"/>
    <x v="23"/>
    <x v="8"/>
    <n v="7"/>
    <n v="2"/>
  </r>
  <r>
    <s v="105460"/>
    <x v="23"/>
    <x v="8"/>
    <n v="8"/>
    <n v="2"/>
  </r>
  <r>
    <s v="105460"/>
    <x v="23"/>
    <x v="8"/>
    <n v="11"/>
    <n v="3"/>
  </r>
  <r>
    <s v="105462"/>
    <x v="24"/>
    <x v="8"/>
    <n v="7"/>
    <n v="2"/>
  </r>
  <r>
    <s v="105462"/>
    <x v="24"/>
    <x v="8"/>
    <n v="8"/>
    <n v="2"/>
  </r>
  <r>
    <s v="105462"/>
    <x v="24"/>
    <x v="8"/>
    <n v="9"/>
    <n v="2"/>
  </r>
  <r>
    <s v="105463"/>
    <x v="25"/>
    <x v="8"/>
    <n v="7"/>
    <n v="2"/>
  </r>
  <r>
    <s v="105463"/>
    <x v="25"/>
    <x v="8"/>
    <n v="8"/>
    <n v="2"/>
  </r>
  <r>
    <s v="105463"/>
    <x v="25"/>
    <x v="8"/>
    <n v="9"/>
    <n v="2"/>
  </r>
  <r>
    <s v="105465"/>
    <x v="26"/>
    <x v="8"/>
    <n v="5"/>
    <n v="1"/>
  </r>
  <r>
    <s v="105465"/>
    <x v="26"/>
    <x v="8"/>
    <n v="7"/>
    <n v="2"/>
  </r>
  <r>
    <s v="105489"/>
    <x v="27"/>
    <x v="2"/>
    <n v="2"/>
    <n v="2"/>
  </r>
  <r>
    <s v="105490"/>
    <x v="28"/>
    <x v="8"/>
    <n v="11"/>
    <n v="5"/>
  </r>
  <r>
    <s v="105491"/>
    <x v="29"/>
    <x v="9"/>
    <n v="7"/>
    <n v="2"/>
  </r>
  <r>
    <s v="105500"/>
    <x v="30"/>
    <x v="6"/>
    <n v="10"/>
    <n v="6"/>
  </r>
  <r>
    <s v="105500"/>
    <x v="30"/>
    <x v="6"/>
    <n v="11"/>
    <n v="3"/>
  </r>
  <r>
    <s v="105505"/>
    <x v="31"/>
    <x v="6"/>
    <n v="10"/>
    <n v="6"/>
  </r>
  <r>
    <s v="105505"/>
    <x v="31"/>
    <x v="6"/>
    <n v="11"/>
    <n v="3"/>
  </r>
  <r>
    <s v="105506"/>
    <x v="32"/>
    <x v="6"/>
    <n v="10"/>
    <n v="6"/>
  </r>
  <r>
    <s v="105506"/>
    <x v="32"/>
    <x v="6"/>
    <n v="11"/>
    <n v="3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">
  <r>
    <s v="105301"/>
    <x v="0"/>
    <x v="0"/>
    <n v="10"/>
    <n v="10"/>
  </r>
  <r>
    <s v="105303"/>
    <x v="1"/>
    <x v="1"/>
    <n v="4"/>
    <n v="1"/>
  </r>
  <r>
    <s v="105303"/>
    <x v="1"/>
    <x v="1"/>
    <n v="5"/>
    <n v="1"/>
  </r>
  <r>
    <s v="105303"/>
    <x v="1"/>
    <x v="1"/>
    <n v="6"/>
    <n v="1"/>
  </r>
  <r>
    <s v="105303"/>
    <x v="1"/>
    <x v="1"/>
    <n v="7"/>
    <n v="1"/>
  </r>
  <r>
    <s v="105303"/>
    <x v="1"/>
    <x v="1"/>
    <n v="8"/>
    <n v="1"/>
  </r>
  <r>
    <s v="105303"/>
    <x v="1"/>
    <x v="1"/>
    <n v="9"/>
    <n v="1"/>
  </r>
  <r>
    <s v="105303"/>
    <x v="1"/>
    <x v="1"/>
    <n v="10"/>
    <n v="1"/>
  </r>
  <r>
    <s v="105303"/>
    <x v="1"/>
    <x v="1"/>
    <n v="11"/>
    <n v="1"/>
  </r>
  <r>
    <s v="105303"/>
    <x v="1"/>
    <x v="1"/>
    <n v="12"/>
    <n v="1"/>
  </r>
  <r>
    <s v="105305"/>
    <x v="2"/>
    <x v="1"/>
    <n v="2"/>
    <n v="1"/>
  </r>
  <r>
    <s v="105307"/>
    <x v="3"/>
    <x v="2"/>
    <n v="12"/>
    <n v="9"/>
  </r>
  <r>
    <s v="105308"/>
    <x v="4"/>
    <x v="3"/>
    <n v="5"/>
    <n v="3"/>
  </r>
  <r>
    <s v="105308"/>
    <x v="4"/>
    <x v="3"/>
    <n v="6"/>
    <n v="3"/>
  </r>
  <r>
    <s v="105308"/>
    <x v="4"/>
    <x v="3"/>
    <n v="7"/>
    <n v="3"/>
  </r>
  <r>
    <s v="105309"/>
    <x v="5"/>
    <x v="4"/>
    <n v="3"/>
    <n v="1"/>
  </r>
  <r>
    <s v="105309"/>
    <x v="5"/>
    <x v="4"/>
    <n v="4"/>
    <n v="1"/>
  </r>
  <r>
    <s v="105309"/>
    <x v="5"/>
    <x v="4"/>
    <n v="5"/>
    <n v="1"/>
  </r>
  <r>
    <s v="105309"/>
    <x v="5"/>
    <x v="4"/>
    <n v="6"/>
    <n v="1"/>
  </r>
  <r>
    <s v="105309"/>
    <x v="5"/>
    <x v="4"/>
    <n v="7"/>
    <n v="1"/>
  </r>
  <r>
    <s v="105309"/>
    <x v="5"/>
    <x v="4"/>
    <n v="8"/>
    <n v="2"/>
  </r>
  <r>
    <s v="105309"/>
    <x v="5"/>
    <x v="4"/>
    <n v="9"/>
    <n v="1"/>
  </r>
  <r>
    <s v="105310"/>
    <x v="6"/>
    <x v="5"/>
    <n v="3"/>
    <n v="1"/>
  </r>
  <r>
    <s v="105310"/>
    <x v="6"/>
    <x v="5"/>
    <n v="4"/>
    <n v="4"/>
  </r>
  <r>
    <s v="105310"/>
    <x v="6"/>
    <x v="5"/>
    <n v="6"/>
    <n v="4"/>
  </r>
  <r>
    <s v="105310"/>
    <x v="6"/>
    <x v="5"/>
    <n v="7"/>
    <n v="1"/>
  </r>
  <r>
    <s v="105311"/>
    <x v="7"/>
    <x v="2"/>
    <n v="12"/>
    <n v="10"/>
  </r>
  <r>
    <s v="105314"/>
    <x v="8"/>
    <x v="6"/>
    <n v="10"/>
    <n v="6"/>
  </r>
  <r>
    <s v="105314"/>
    <x v="8"/>
    <x v="6"/>
    <n v="11"/>
    <n v="3"/>
  </r>
  <r>
    <s v="105317"/>
    <x v="9"/>
    <x v="7"/>
    <n v="6"/>
    <n v="12"/>
  </r>
  <r>
    <s v="105317"/>
    <x v="9"/>
    <x v="7"/>
    <n v="12"/>
    <n v="11"/>
  </r>
  <r>
    <s v="105318"/>
    <x v="10"/>
    <x v="2"/>
    <n v="2"/>
    <n v="2"/>
  </r>
  <r>
    <s v="105318"/>
    <x v="10"/>
    <x v="2"/>
    <n v="3"/>
    <n v="2"/>
  </r>
  <r>
    <s v="105319"/>
    <x v="11"/>
    <x v="0"/>
    <n v="12"/>
    <n v="1"/>
  </r>
  <r>
    <s v="105322"/>
    <x v="12"/>
    <x v="7"/>
    <n v="3"/>
    <n v="2"/>
  </r>
  <r>
    <s v="105322"/>
    <x v="12"/>
    <x v="7"/>
    <n v="4"/>
    <n v="2"/>
  </r>
  <r>
    <s v="105323"/>
    <x v="13"/>
    <x v="1"/>
    <n v="4"/>
    <n v="1"/>
  </r>
  <r>
    <s v="105323"/>
    <x v="13"/>
    <x v="1"/>
    <n v="9"/>
    <n v="3"/>
  </r>
  <r>
    <s v="105431"/>
    <x v="14"/>
    <x v="2"/>
    <n v="2"/>
    <n v="2"/>
  </r>
  <r>
    <s v="105435"/>
    <x v="15"/>
    <x v="2"/>
    <n v="2"/>
    <n v="2"/>
  </r>
  <r>
    <s v="105436"/>
    <x v="16"/>
    <x v="2"/>
    <n v="2"/>
    <n v="2"/>
  </r>
  <r>
    <s v="105441"/>
    <x v="17"/>
    <x v="8"/>
    <n v="9"/>
    <n v="2"/>
  </r>
  <r>
    <s v="105441"/>
    <x v="17"/>
    <x v="8"/>
    <n v="10"/>
    <n v="2"/>
  </r>
  <r>
    <s v="105441"/>
    <x v="17"/>
    <x v="8"/>
    <n v="11"/>
    <n v="2"/>
  </r>
  <r>
    <s v="105441"/>
    <x v="17"/>
    <x v="8"/>
    <n v="12"/>
    <n v="2"/>
  </r>
  <r>
    <s v="105452"/>
    <x v="18"/>
    <x v="9"/>
    <n v="9"/>
    <n v="1"/>
  </r>
  <r>
    <s v="105453"/>
    <x v="19"/>
    <x v="9"/>
    <n v="7"/>
    <n v="1"/>
  </r>
  <r>
    <s v="105453"/>
    <x v="19"/>
    <x v="9"/>
    <n v="9"/>
    <n v="1"/>
  </r>
  <r>
    <s v="105455"/>
    <x v="20"/>
    <x v="9"/>
    <n v="7"/>
    <n v="1"/>
  </r>
  <r>
    <s v="105455"/>
    <x v="20"/>
    <x v="9"/>
    <n v="9"/>
    <n v="1"/>
  </r>
  <r>
    <s v="105456"/>
    <x v="21"/>
    <x v="9"/>
    <n v="7"/>
    <n v="1"/>
  </r>
  <r>
    <s v="105456"/>
    <x v="21"/>
    <x v="9"/>
    <n v="9"/>
    <n v="1"/>
  </r>
  <r>
    <s v="105457"/>
    <x v="22"/>
    <x v="9"/>
    <n v="7"/>
    <n v="1"/>
  </r>
  <r>
    <s v="105458"/>
    <x v="23"/>
    <x v="9"/>
    <n v="7"/>
    <n v="1"/>
  </r>
  <r>
    <s v="105458"/>
    <x v="23"/>
    <x v="9"/>
    <n v="9"/>
    <n v="1"/>
  </r>
  <r>
    <s v="105459"/>
    <x v="24"/>
    <x v="8"/>
    <n v="9"/>
    <n v="3"/>
  </r>
  <r>
    <s v="105459"/>
    <x v="24"/>
    <x v="8"/>
    <n v="10"/>
    <n v="3"/>
  </r>
  <r>
    <s v="105459"/>
    <x v="24"/>
    <x v="8"/>
    <n v="11"/>
    <n v="3"/>
  </r>
  <r>
    <s v="105460"/>
    <x v="25"/>
    <x v="8"/>
    <n v="5"/>
    <n v="3"/>
  </r>
  <r>
    <s v="105460"/>
    <x v="25"/>
    <x v="8"/>
    <n v="6"/>
    <n v="3"/>
  </r>
  <r>
    <s v="105460"/>
    <x v="25"/>
    <x v="8"/>
    <n v="7"/>
    <n v="1"/>
  </r>
  <r>
    <s v="105460"/>
    <x v="25"/>
    <x v="8"/>
    <n v="8"/>
    <n v="2"/>
  </r>
  <r>
    <s v="105460"/>
    <x v="25"/>
    <x v="8"/>
    <n v="10"/>
    <n v="2"/>
  </r>
  <r>
    <s v="105460"/>
    <x v="25"/>
    <x v="8"/>
    <n v="11"/>
    <n v="4"/>
  </r>
  <r>
    <s v="105460"/>
    <x v="25"/>
    <x v="8"/>
    <n v="12"/>
    <n v="2"/>
  </r>
  <r>
    <s v="105462"/>
    <x v="26"/>
    <x v="8"/>
    <n v="7"/>
    <n v="2"/>
  </r>
  <r>
    <s v="105462"/>
    <x v="26"/>
    <x v="8"/>
    <n v="8"/>
    <n v="2"/>
  </r>
  <r>
    <s v="105462"/>
    <x v="26"/>
    <x v="8"/>
    <n v="9"/>
    <n v="2"/>
  </r>
  <r>
    <s v="105463"/>
    <x v="27"/>
    <x v="8"/>
    <n v="7"/>
    <n v="2"/>
  </r>
  <r>
    <s v="105463"/>
    <x v="27"/>
    <x v="8"/>
    <n v="8"/>
    <n v="2"/>
  </r>
  <r>
    <s v="105463"/>
    <x v="27"/>
    <x v="8"/>
    <n v="9"/>
    <n v="2"/>
  </r>
  <r>
    <s v="105465"/>
    <x v="28"/>
    <x v="8"/>
    <n v="5"/>
    <n v="1"/>
  </r>
  <r>
    <s v="105465"/>
    <x v="28"/>
    <x v="8"/>
    <n v="7"/>
    <n v="2"/>
  </r>
  <r>
    <s v="105489"/>
    <x v="29"/>
    <x v="2"/>
    <n v="2"/>
    <n v="2"/>
  </r>
  <r>
    <s v="105490"/>
    <x v="30"/>
    <x v="8"/>
    <n v="9"/>
    <n v="2"/>
  </r>
  <r>
    <s v="105490"/>
    <x v="30"/>
    <x v="8"/>
    <n v="10"/>
    <n v="2"/>
  </r>
  <r>
    <s v="105490"/>
    <x v="30"/>
    <x v="8"/>
    <n v="11"/>
    <n v="7"/>
  </r>
  <r>
    <s v="105491"/>
    <x v="31"/>
    <x v="9"/>
    <n v="7"/>
    <n v="1"/>
  </r>
  <r>
    <s v="105500"/>
    <x v="32"/>
    <x v="6"/>
    <n v="10"/>
    <n v="7"/>
  </r>
  <r>
    <s v="105500"/>
    <x v="32"/>
    <x v="6"/>
    <n v="11"/>
    <n v="3"/>
  </r>
  <r>
    <s v="105505"/>
    <x v="33"/>
    <x v="6"/>
    <n v="10"/>
    <n v="6"/>
  </r>
  <r>
    <s v="105505"/>
    <x v="33"/>
    <x v="6"/>
    <n v="11"/>
    <n v="3"/>
  </r>
  <r>
    <s v="105506"/>
    <x v="34"/>
    <x v="6"/>
    <n v="10"/>
    <n v="6"/>
  </r>
  <r>
    <s v="105506"/>
    <x v="34"/>
    <x v="6"/>
    <n v="11"/>
    <n v="3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6">
  <r>
    <s v="105300"/>
    <x v="0"/>
    <x v="0"/>
    <n v="3"/>
    <n v="2"/>
  </r>
  <r>
    <s v="105300"/>
    <x v="0"/>
    <x v="0"/>
    <n v="4"/>
    <n v="3"/>
  </r>
  <r>
    <s v="105300"/>
    <x v="0"/>
    <x v="0"/>
    <n v="5"/>
    <n v="4"/>
  </r>
  <r>
    <s v="105300"/>
    <x v="0"/>
    <x v="0"/>
    <n v="6"/>
    <n v="3"/>
  </r>
  <r>
    <s v="105300"/>
    <x v="0"/>
    <x v="0"/>
    <n v="7"/>
    <n v="3"/>
  </r>
  <r>
    <s v="105300"/>
    <x v="0"/>
    <x v="0"/>
    <n v="8"/>
    <n v="2"/>
  </r>
  <r>
    <s v="105300"/>
    <x v="0"/>
    <x v="0"/>
    <n v="9"/>
    <n v="2"/>
  </r>
  <r>
    <s v="105300"/>
    <x v="0"/>
    <x v="0"/>
    <n v="10"/>
    <n v="2"/>
  </r>
  <r>
    <s v="105300"/>
    <x v="0"/>
    <x v="0"/>
    <n v="11"/>
    <n v="2"/>
  </r>
  <r>
    <s v="105301"/>
    <x v="1"/>
    <x v="0"/>
    <n v="6"/>
    <n v="4"/>
  </r>
  <r>
    <s v="105301"/>
    <x v="1"/>
    <x v="0"/>
    <n v="8"/>
    <n v="4"/>
  </r>
  <r>
    <s v="105301"/>
    <x v="1"/>
    <x v="0"/>
    <n v="9"/>
    <n v="3"/>
  </r>
  <r>
    <s v="105301"/>
    <x v="1"/>
    <x v="0"/>
    <n v="12"/>
    <n v="4"/>
  </r>
  <r>
    <s v="105302"/>
    <x v="2"/>
    <x v="0"/>
    <n v="3"/>
    <n v="2"/>
  </r>
  <r>
    <s v="105302"/>
    <x v="2"/>
    <x v="0"/>
    <n v="4"/>
    <n v="1"/>
  </r>
  <r>
    <s v="105302"/>
    <x v="2"/>
    <x v="0"/>
    <n v="6"/>
    <n v="1"/>
  </r>
  <r>
    <s v="105302"/>
    <x v="2"/>
    <x v="0"/>
    <n v="8"/>
    <n v="3"/>
  </r>
  <r>
    <s v="105302"/>
    <x v="2"/>
    <x v="0"/>
    <n v="11"/>
    <n v="1"/>
  </r>
  <r>
    <s v="105303"/>
    <x v="3"/>
    <x v="1"/>
    <n v="6"/>
    <n v="4"/>
  </r>
  <r>
    <s v="105303"/>
    <x v="3"/>
    <x v="1"/>
    <n v="7"/>
    <n v="4"/>
  </r>
  <r>
    <s v="105303"/>
    <x v="3"/>
    <x v="1"/>
    <n v="8"/>
    <n v="4"/>
  </r>
  <r>
    <s v="105303"/>
    <x v="3"/>
    <x v="1"/>
    <n v="9"/>
    <n v="4"/>
  </r>
  <r>
    <s v="105303"/>
    <x v="3"/>
    <x v="1"/>
    <n v="10"/>
    <n v="4"/>
  </r>
  <r>
    <s v="105303"/>
    <x v="3"/>
    <x v="1"/>
    <n v="11"/>
    <n v="4"/>
  </r>
  <r>
    <s v="105303"/>
    <x v="3"/>
    <x v="1"/>
    <n v="12"/>
    <n v="2"/>
  </r>
  <r>
    <s v="105304"/>
    <x v="4"/>
    <x v="1"/>
    <n v="2"/>
    <n v="1"/>
  </r>
  <r>
    <s v="105304"/>
    <x v="4"/>
    <x v="1"/>
    <n v="4"/>
    <n v="1"/>
  </r>
  <r>
    <s v="105304"/>
    <x v="4"/>
    <x v="1"/>
    <n v="6"/>
    <n v="3"/>
  </r>
  <r>
    <s v="105304"/>
    <x v="4"/>
    <x v="1"/>
    <n v="12"/>
    <n v="8"/>
  </r>
  <r>
    <s v="105305"/>
    <x v="5"/>
    <x v="1"/>
    <n v="1"/>
    <n v="2"/>
  </r>
  <r>
    <s v="105305"/>
    <x v="5"/>
    <x v="1"/>
    <n v="2"/>
    <n v="2"/>
  </r>
  <r>
    <s v="105305"/>
    <x v="5"/>
    <x v="1"/>
    <n v="3"/>
    <n v="3"/>
  </r>
  <r>
    <s v="105305"/>
    <x v="5"/>
    <x v="1"/>
    <n v="4"/>
    <n v="4"/>
  </r>
  <r>
    <s v="105305"/>
    <x v="5"/>
    <x v="1"/>
    <n v="5"/>
    <n v="4"/>
  </r>
  <r>
    <s v="105305"/>
    <x v="5"/>
    <x v="1"/>
    <n v="6"/>
    <n v="3"/>
  </r>
  <r>
    <s v="105305"/>
    <x v="5"/>
    <x v="1"/>
    <n v="12"/>
    <n v="3"/>
  </r>
  <r>
    <s v="105307"/>
    <x v="6"/>
    <x v="2"/>
    <n v="8"/>
    <n v="6"/>
  </r>
  <r>
    <s v="105308"/>
    <x v="7"/>
    <x v="3"/>
    <n v="5"/>
    <n v="10"/>
  </r>
  <r>
    <s v="105308"/>
    <x v="7"/>
    <x v="3"/>
    <n v="6"/>
    <n v="10"/>
  </r>
  <r>
    <s v="105308"/>
    <x v="7"/>
    <x v="3"/>
    <n v="7"/>
    <n v="10"/>
  </r>
  <r>
    <s v="105308"/>
    <x v="7"/>
    <x v="3"/>
    <n v="9"/>
    <n v="10"/>
  </r>
  <r>
    <s v="105308"/>
    <x v="7"/>
    <x v="3"/>
    <n v="11"/>
    <n v="5"/>
  </r>
  <r>
    <s v="105309"/>
    <x v="8"/>
    <x v="4"/>
    <n v="5"/>
    <n v="6"/>
  </r>
  <r>
    <s v="105309"/>
    <x v="8"/>
    <x v="4"/>
    <n v="6"/>
    <n v="6"/>
  </r>
  <r>
    <s v="105309"/>
    <x v="8"/>
    <x v="4"/>
    <n v="7"/>
    <n v="2"/>
  </r>
  <r>
    <s v="105309"/>
    <x v="8"/>
    <x v="4"/>
    <n v="8"/>
    <n v="1"/>
  </r>
  <r>
    <s v="105309"/>
    <x v="8"/>
    <x v="4"/>
    <n v="11"/>
    <n v="2"/>
  </r>
  <r>
    <s v="105309"/>
    <x v="8"/>
    <x v="4"/>
    <n v="12"/>
    <n v="2"/>
  </r>
  <r>
    <s v="105310"/>
    <x v="9"/>
    <x v="5"/>
    <n v="8"/>
    <n v="24"/>
  </r>
  <r>
    <s v="105311"/>
    <x v="10"/>
    <x v="2"/>
    <n v="8"/>
    <n v="2"/>
  </r>
  <r>
    <s v="105313"/>
    <x v="11"/>
    <x v="0"/>
    <n v="3"/>
    <n v="2"/>
  </r>
  <r>
    <s v="105313"/>
    <x v="11"/>
    <x v="0"/>
    <n v="4"/>
    <n v="2"/>
  </r>
  <r>
    <s v="105313"/>
    <x v="11"/>
    <x v="0"/>
    <n v="6"/>
    <n v="2"/>
  </r>
  <r>
    <s v="105313"/>
    <x v="11"/>
    <x v="0"/>
    <n v="7"/>
    <n v="3"/>
  </r>
  <r>
    <s v="105313"/>
    <x v="11"/>
    <x v="0"/>
    <n v="8"/>
    <n v="4"/>
  </r>
  <r>
    <s v="105313"/>
    <x v="11"/>
    <x v="0"/>
    <n v="10"/>
    <n v="2"/>
  </r>
  <r>
    <s v="105313"/>
    <x v="11"/>
    <x v="0"/>
    <n v="11"/>
    <n v="3"/>
  </r>
  <r>
    <s v="105314"/>
    <x v="12"/>
    <x v="6"/>
    <n v="10"/>
    <n v="2"/>
  </r>
  <r>
    <s v="105314"/>
    <x v="12"/>
    <x v="6"/>
    <n v="11"/>
    <n v="1"/>
  </r>
  <r>
    <s v="105317"/>
    <x v="13"/>
    <x v="7"/>
    <n v="6"/>
    <n v="9"/>
  </r>
  <r>
    <s v="105317"/>
    <x v="13"/>
    <x v="7"/>
    <n v="12"/>
    <n v="23"/>
  </r>
  <r>
    <s v="105318"/>
    <x v="14"/>
    <x v="2"/>
    <n v="10"/>
    <n v="4"/>
  </r>
  <r>
    <s v="105319"/>
    <x v="15"/>
    <x v="0"/>
    <n v="3"/>
    <n v="3"/>
  </r>
  <r>
    <s v="105319"/>
    <x v="15"/>
    <x v="0"/>
    <n v="4"/>
    <n v="3"/>
  </r>
  <r>
    <s v="105319"/>
    <x v="15"/>
    <x v="0"/>
    <n v="5"/>
    <n v="2"/>
  </r>
  <r>
    <s v="105319"/>
    <x v="15"/>
    <x v="0"/>
    <n v="6"/>
    <n v="1"/>
  </r>
  <r>
    <s v="105319"/>
    <x v="15"/>
    <x v="0"/>
    <n v="7"/>
    <n v="1"/>
  </r>
  <r>
    <s v="105319"/>
    <x v="15"/>
    <x v="0"/>
    <n v="8"/>
    <n v="3"/>
  </r>
  <r>
    <s v="105319"/>
    <x v="15"/>
    <x v="0"/>
    <n v="9"/>
    <n v="2"/>
  </r>
  <r>
    <s v="105319"/>
    <x v="15"/>
    <x v="0"/>
    <n v="11"/>
    <n v="2"/>
  </r>
  <r>
    <s v="105322"/>
    <x v="16"/>
    <x v="7"/>
    <n v="1"/>
    <n v="2"/>
  </r>
  <r>
    <s v="105322"/>
    <x v="16"/>
    <x v="7"/>
    <n v="2"/>
    <n v="2"/>
  </r>
  <r>
    <s v="105322"/>
    <x v="16"/>
    <x v="7"/>
    <n v="5"/>
    <n v="1"/>
  </r>
  <r>
    <s v="105322"/>
    <x v="16"/>
    <x v="7"/>
    <n v="6"/>
    <n v="1"/>
  </r>
  <r>
    <s v="105322"/>
    <x v="16"/>
    <x v="7"/>
    <n v="8"/>
    <n v="2"/>
  </r>
  <r>
    <s v="105322"/>
    <x v="16"/>
    <x v="7"/>
    <n v="9"/>
    <n v="2"/>
  </r>
  <r>
    <s v="105323"/>
    <x v="17"/>
    <x v="1"/>
    <n v="12"/>
    <n v="8"/>
  </r>
  <r>
    <s v="105325"/>
    <x v="18"/>
    <x v="0"/>
    <n v="3"/>
    <n v="1"/>
  </r>
  <r>
    <s v="105325"/>
    <x v="18"/>
    <x v="0"/>
    <n v="4"/>
    <n v="5"/>
  </r>
  <r>
    <s v="105325"/>
    <x v="18"/>
    <x v="0"/>
    <n v="5"/>
    <n v="1"/>
  </r>
  <r>
    <s v="105325"/>
    <x v="18"/>
    <x v="0"/>
    <n v="6"/>
    <n v="2"/>
  </r>
  <r>
    <s v="105325"/>
    <x v="18"/>
    <x v="0"/>
    <n v="7"/>
    <n v="1"/>
  </r>
  <r>
    <s v="105325"/>
    <x v="18"/>
    <x v="0"/>
    <n v="10"/>
    <n v="2"/>
  </r>
  <r>
    <s v="105325"/>
    <x v="18"/>
    <x v="0"/>
    <n v="11"/>
    <n v="2"/>
  </r>
  <r>
    <s v="105400"/>
    <x v="19"/>
    <x v="0"/>
    <n v="3"/>
    <n v="1"/>
  </r>
  <r>
    <s v="105401"/>
    <x v="20"/>
    <x v="0"/>
    <n v="4"/>
    <n v="2"/>
  </r>
  <r>
    <s v="105401"/>
    <x v="20"/>
    <x v="0"/>
    <n v="5"/>
    <n v="2"/>
  </r>
  <r>
    <s v="105428"/>
    <x v="21"/>
    <x v="2"/>
    <n v="8"/>
    <n v="3"/>
  </r>
  <r>
    <s v="105431"/>
    <x v="22"/>
    <x v="2"/>
    <n v="11"/>
    <n v="2"/>
  </r>
  <r>
    <s v="105435"/>
    <x v="23"/>
    <x v="2"/>
    <n v="11"/>
    <n v="1"/>
  </r>
  <r>
    <s v="105441"/>
    <x v="24"/>
    <x v="8"/>
    <n v="9"/>
    <n v="7"/>
  </r>
  <r>
    <s v="105455"/>
    <x v="25"/>
    <x v="9"/>
    <n v="8"/>
    <n v="1"/>
  </r>
  <r>
    <s v="105458"/>
    <x v="26"/>
    <x v="9"/>
    <n v="8"/>
    <n v="3"/>
  </r>
  <r>
    <s v="105462"/>
    <x v="27"/>
    <x v="8"/>
    <n v="9"/>
    <n v="5"/>
  </r>
  <r>
    <s v="105463"/>
    <x v="28"/>
    <x v="8"/>
    <n v="9"/>
    <n v="5"/>
  </r>
  <r>
    <s v="105489"/>
    <x v="29"/>
    <x v="2"/>
    <n v="11"/>
    <n v="2"/>
  </r>
  <r>
    <s v="105500"/>
    <x v="30"/>
    <x v="6"/>
    <n v="10"/>
    <n v="18"/>
  </r>
  <r>
    <s v="105500"/>
    <x v="30"/>
    <x v="6"/>
    <n v="11"/>
    <n v="9"/>
  </r>
  <r>
    <s v="105501"/>
    <x v="31"/>
    <x v="9"/>
    <n v="8"/>
    <n v="4"/>
  </r>
  <r>
    <s v="105505"/>
    <x v="32"/>
    <x v="6"/>
    <n v="10"/>
    <n v="10"/>
  </r>
  <r>
    <s v="105505"/>
    <x v="32"/>
    <x v="6"/>
    <n v="11"/>
    <n v="5"/>
  </r>
  <r>
    <s v="105506"/>
    <x v="33"/>
    <x v="6"/>
    <n v="10"/>
    <n v="5"/>
  </r>
  <r>
    <s v="105506"/>
    <x v="33"/>
    <x v="6"/>
    <n v="11"/>
    <n v="4"/>
  </r>
  <r>
    <s v="105801"/>
    <x v="34"/>
    <x v="0"/>
    <n v="8"/>
    <n v="4"/>
  </r>
  <r>
    <s v="105801"/>
    <x v="34"/>
    <x v="0"/>
    <n v="9"/>
    <n v="4"/>
  </r>
  <r>
    <s v="105801"/>
    <x v="34"/>
    <x v="0"/>
    <n v="11"/>
    <n v="4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105300"/>
    <x v="0"/>
    <x v="0"/>
    <n v="12"/>
    <n v="5"/>
  </r>
  <r>
    <s v="105304"/>
    <x v="1"/>
    <x v="1"/>
    <n v="12"/>
    <n v="10"/>
  </r>
  <r>
    <s v="105305"/>
    <x v="2"/>
    <x v="1"/>
    <n v="12"/>
    <n v="3"/>
  </r>
  <r>
    <s v="105323"/>
    <x v="3"/>
    <x v="1"/>
    <n v="12"/>
    <n v="7"/>
  </r>
  <r>
    <s v="105324"/>
    <x v="4"/>
    <x v="2"/>
    <n v="12"/>
    <n v="5"/>
  </r>
  <r>
    <s v="105325"/>
    <x v="5"/>
    <x v="0"/>
    <n v="10"/>
    <n v="13"/>
  </r>
  <r>
    <s v="105325"/>
    <x v="5"/>
    <x v="0"/>
    <n v="11"/>
    <n v="17"/>
  </r>
  <r>
    <s v="105325"/>
    <x v="5"/>
    <x v="0"/>
    <n v="12"/>
    <n v="17"/>
  </r>
  <r>
    <s v="105701"/>
    <x v="6"/>
    <x v="0"/>
    <n v="9"/>
    <n v="1"/>
  </r>
  <r>
    <s v="200367"/>
    <x v="7"/>
    <x v="2"/>
    <n v="11"/>
    <n v="1"/>
  </r>
  <r>
    <s v="200499"/>
    <x v="8"/>
    <x v="1"/>
    <n v="1"/>
    <n v="176"/>
  </r>
  <r>
    <s v="200538"/>
    <x v="9"/>
    <x v="3"/>
    <n v="12"/>
    <n v="11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105108"/>
    <x v="0"/>
    <x v="0"/>
    <n v="5"/>
    <n v="122"/>
  </r>
  <r>
    <s v="105300"/>
    <x v="1"/>
    <x v="1"/>
    <n v="12"/>
    <n v="5"/>
  </r>
  <r>
    <s v="105304"/>
    <x v="2"/>
    <x v="2"/>
    <n v="12"/>
    <n v="10"/>
  </r>
  <r>
    <s v="105305"/>
    <x v="3"/>
    <x v="2"/>
    <n v="12"/>
    <n v="3"/>
  </r>
  <r>
    <s v="105323"/>
    <x v="4"/>
    <x v="2"/>
    <n v="12"/>
    <n v="7"/>
  </r>
  <r>
    <s v="105324"/>
    <x v="5"/>
    <x v="3"/>
    <n v="12"/>
    <n v="5"/>
  </r>
  <r>
    <s v="105325"/>
    <x v="6"/>
    <x v="1"/>
    <n v="10"/>
    <n v="13"/>
  </r>
  <r>
    <s v="105325"/>
    <x v="6"/>
    <x v="1"/>
    <n v="11"/>
    <n v="17"/>
  </r>
  <r>
    <s v="105325"/>
    <x v="6"/>
    <x v="1"/>
    <n v="12"/>
    <n v="17"/>
  </r>
  <r>
    <s v="105481"/>
    <x v="7"/>
    <x v="4"/>
    <n v="3"/>
    <n v="1"/>
  </r>
  <r>
    <s v="200367"/>
    <x v="8"/>
    <x v="3"/>
    <n v="11"/>
    <n v="1"/>
  </r>
  <r>
    <s v="200499"/>
    <x v="9"/>
    <x v="2"/>
    <n v="1"/>
    <n v="176"/>
  </r>
  <r>
    <s v="200538"/>
    <x v="10"/>
    <x v="5"/>
    <n v="11"/>
    <n v="11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5">
  <r>
    <s v="105103"/>
    <x v="0"/>
    <x v="0"/>
    <n v="4"/>
    <n v="0"/>
  </r>
  <r>
    <s v="105104"/>
    <x v="1"/>
    <x v="1"/>
    <n v="1"/>
    <n v="2"/>
  </r>
  <r>
    <s v="105104"/>
    <x v="1"/>
    <x v="1"/>
    <n v="2"/>
    <n v="4"/>
  </r>
  <r>
    <s v="105104"/>
    <x v="1"/>
    <x v="1"/>
    <n v="3"/>
    <n v="6"/>
  </r>
  <r>
    <s v="105104"/>
    <x v="1"/>
    <x v="1"/>
    <n v="4"/>
    <n v="4"/>
  </r>
  <r>
    <s v="105104"/>
    <x v="1"/>
    <x v="1"/>
    <n v="5"/>
    <n v="0"/>
  </r>
  <r>
    <s v="105104"/>
    <x v="1"/>
    <x v="1"/>
    <n v="7"/>
    <n v="1"/>
  </r>
  <r>
    <s v="105104"/>
    <x v="1"/>
    <x v="1"/>
    <n v="8"/>
    <n v="2"/>
  </r>
  <r>
    <s v="105104"/>
    <x v="1"/>
    <x v="1"/>
    <n v="9"/>
    <n v="2"/>
  </r>
  <r>
    <s v="105104"/>
    <x v="1"/>
    <x v="1"/>
    <n v="10"/>
    <n v="7"/>
  </r>
  <r>
    <s v="105104"/>
    <x v="1"/>
    <x v="1"/>
    <n v="11"/>
    <n v="7"/>
  </r>
  <r>
    <s v="105104"/>
    <x v="1"/>
    <x v="1"/>
    <n v="12"/>
    <n v="3"/>
  </r>
  <r>
    <s v="105105"/>
    <x v="2"/>
    <x v="2"/>
    <n v="1"/>
    <n v="5"/>
  </r>
  <r>
    <s v="105105"/>
    <x v="2"/>
    <x v="2"/>
    <n v="2"/>
    <n v="1"/>
  </r>
  <r>
    <s v="105105"/>
    <x v="2"/>
    <x v="2"/>
    <n v="3"/>
    <n v="8"/>
  </r>
  <r>
    <s v="105105"/>
    <x v="2"/>
    <x v="2"/>
    <n v="4"/>
    <n v="4"/>
  </r>
  <r>
    <s v="105105"/>
    <x v="2"/>
    <x v="2"/>
    <n v="5"/>
    <n v="47"/>
  </r>
  <r>
    <s v="105105"/>
    <x v="2"/>
    <x v="2"/>
    <n v="6"/>
    <n v="17"/>
  </r>
  <r>
    <s v="105105"/>
    <x v="2"/>
    <x v="2"/>
    <n v="7"/>
    <n v="13"/>
  </r>
  <r>
    <s v="105105"/>
    <x v="2"/>
    <x v="2"/>
    <n v="8"/>
    <n v="10"/>
  </r>
  <r>
    <s v="105105"/>
    <x v="2"/>
    <x v="2"/>
    <n v="9"/>
    <n v="12"/>
  </r>
  <r>
    <s v="105105"/>
    <x v="2"/>
    <x v="2"/>
    <n v="10"/>
    <n v="19"/>
  </r>
  <r>
    <s v="105105"/>
    <x v="2"/>
    <x v="2"/>
    <n v="11"/>
    <n v="25"/>
  </r>
  <r>
    <s v="105105"/>
    <x v="2"/>
    <x v="2"/>
    <n v="12"/>
    <n v="26"/>
  </r>
  <r>
    <s v="105106"/>
    <x v="3"/>
    <x v="3"/>
    <n v="1"/>
    <n v="7"/>
  </r>
  <r>
    <s v="105106"/>
    <x v="3"/>
    <x v="3"/>
    <n v="2"/>
    <n v="14"/>
  </r>
  <r>
    <s v="105106"/>
    <x v="3"/>
    <x v="3"/>
    <n v="3"/>
    <n v="47"/>
  </r>
  <r>
    <s v="105106"/>
    <x v="3"/>
    <x v="3"/>
    <n v="4"/>
    <n v="72"/>
  </r>
  <r>
    <s v="105106"/>
    <x v="3"/>
    <x v="3"/>
    <n v="5"/>
    <n v="5"/>
  </r>
  <r>
    <s v="105106"/>
    <x v="3"/>
    <x v="3"/>
    <n v="6"/>
    <n v="11"/>
  </r>
  <r>
    <s v="105106"/>
    <x v="3"/>
    <x v="3"/>
    <n v="7"/>
    <n v="6"/>
  </r>
  <r>
    <s v="105106"/>
    <x v="3"/>
    <x v="3"/>
    <n v="8"/>
    <n v="6"/>
  </r>
  <r>
    <s v="105106"/>
    <x v="3"/>
    <x v="3"/>
    <n v="9"/>
    <n v="4"/>
  </r>
  <r>
    <s v="105106"/>
    <x v="3"/>
    <x v="3"/>
    <n v="10"/>
    <n v="4"/>
  </r>
  <r>
    <s v="105106"/>
    <x v="3"/>
    <x v="3"/>
    <n v="11"/>
    <n v="3"/>
  </r>
  <r>
    <s v="105106"/>
    <x v="3"/>
    <x v="3"/>
    <n v="12"/>
    <n v="1"/>
  </r>
  <r>
    <s v="105107"/>
    <x v="4"/>
    <x v="4"/>
    <n v="1"/>
    <n v="2"/>
  </r>
  <r>
    <s v="105107"/>
    <x v="4"/>
    <x v="4"/>
    <n v="2"/>
    <n v="1"/>
  </r>
  <r>
    <s v="105107"/>
    <x v="4"/>
    <x v="4"/>
    <n v="3"/>
    <n v="0"/>
  </r>
  <r>
    <s v="105107"/>
    <x v="4"/>
    <x v="4"/>
    <n v="4"/>
    <n v="1"/>
  </r>
  <r>
    <s v="105107"/>
    <x v="4"/>
    <x v="4"/>
    <n v="5"/>
    <n v="0"/>
  </r>
  <r>
    <s v="105107"/>
    <x v="4"/>
    <x v="4"/>
    <n v="6"/>
    <n v="2"/>
  </r>
  <r>
    <s v="105107"/>
    <x v="4"/>
    <x v="4"/>
    <n v="7"/>
    <n v="6"/>
  </r>
  <r>
    <s v="105107"/>
    <x v="4"/>
    <x v="4"/>
    <n v="8"/>
    <n v="3"/>
  </r>
  <r>
    <s v="105107"/>
    <x v="4"/>
    <x v="4"/>
    <n v="9"/>
    <n v="3"/>
  </r>
  <r>
    <s v="105107"/>
    <x v="4"/>
    <x v="4"/>
    <n v="10"/>
    <n v="0"/>
  </r>
  <r>
    <s v="105107"/>
    <x v="4"/>
    <x v="4"/>
    <n v="11"/>
    <n v="0"/>
  </r>
  <r>
    <s v="105107"/>
    <x v="4"/>
    <x v="4"/>
    <n v="12"/>
    <n v="0"/>
  </r>
  <r>
    <s v="105108"/>
    <x v="5"/>
    <x v="5"/>
    <n v="1"/>
    <n v="4"/>
  </r>
  <r>
    <s v="105108"/>
    <x v="5"/>
    <x v="5"/>
    <n v="2"/>
    <n v="10"/>
  </r>
  <r>
    <s v="105108"/>
    <x v="5"/>
    <x v="5"/>
    <n v="3"/>
    <n v="2"/>
  </r>
  <r>
    <s v="105108"/>
    <x v="5"/>
    <x v="5"/>
    <n v="4"/>
    <n v="7"/>
  </r>
  <r>
    <s v="105108"/>
    <x v="5"/>
    <x v="5"/>
    <n v="5"/>
    <n v="6"/>
  </r>
  <r>
    <s v="105108"/>
    <x v="5"/>
    <x v="5"/>
    <n v="6"/>
    <n v="9"/>
  </r>
  <r>
    <s v="105108"/>
    <x v="5"/>
    <x v="5"/>
    <n v="7"/>
    <n v="8"/>
  </r>
  <r>
    <s v="105108"/>
    <x v="5"/>
    <x v="5"/>
    <n v="8"/>
    <n v="5"/>
  </r>
  <r>
    <s v="105108"/>
    <x v="5"/>
    <x v="5"/>
    <n v="9"/>
    <n v="13"/>
  </r>
  <r>
    <s v="105108"/>
    <x v="5"/>
    <x v="5"/>
    <n v="10"/>
    <n v="3"/>
  </r>
  <r>
    <s v="105108"/>
    <x v="5"/>
    <x v="5"/>
    <n v="11"/>
    <n v="3"/>
  </r>
  <r>
    <s v="105108"/>
    <x v="5"/>
    <x v="5"/>
    <n v="12"/>
    <n v="6"/>
  </r>
  <r>
    <s v="105300"/>
    <x v="6"/>
    <x v="6"/>
    <n v="2"/>
    <n v="23"/>
  </r>
  <r>
    <s v="105300"/>
    <x v="6"/>
    <x v="6"/>
    <n v="3"/>
    <n v="31"/>
  </r>
  <r>
    <s v="105300"/>
    <x v="6"/>
    <x v="6"/>
    <n v="4"/>
    <n v="80"/>
  </r>
  <r>
    <s v="105300"/>
    <x v="6"/>
    <x v="6"/>
    <n v="5"/>
    <n v="30"/>
  </r>
  <r>
    <s v="105300"/>
    <x v="6"/>
    <x v="6"/>
    <n v="6"/>
    <n v="25"/>
  </r>
  <r>
    <s v="105300"/>
    <x v="6"/>
    <x v="6"/>
    <n v="7"/>
    <n v="46"/>
  </r>
  <r>
    <s v="105300"/>
    <x v="6"/>
    <x v="6"/>
    <n v="8"/>
    <n v="32"/>
  </r>
  <r>
    <s v="105300"/>
    <x v="6"/>
    <x v="6"/>
    <n v="9"/>
    <n v="27"/>
  </r>
  <r>
    <s v="105300"/>
    <x v="6"/>
    <x v="6"/>
    <n v="10"/>
    <n v="25"/>
  </r>
  <r>
    <s v="105300"/>
    <x v="6"/>
    <x v="6"/>
    <n v="11"/>
    <n v="0"/>
  </r>
  <r>
    <s v="105300"/>
    <x v="6"/>
    <x v="6"/>
    <n v="12"/>
    <n v="9"/>
  </r>
  <r>
    <s v="105301"/>
    <x v="7"/>
    <x v="6"/>
    <n v="1"/>
    <n v="0"/>
  </r>
  <r>
    <s v="105301"/>
    <x v="7"/>
    <x v="6"/>
    <n v="3"/>
    <n v="53"/>
  </r>
  <r>
    <s v="105301"/>
    <x v="7"/>
    <x v="6"/>
    <n v="4"/>
    <n v="93"/>
  </r>
  <r>
    <s v="105301"/>
    <x v="7"/>
    <x v="6"/>
    <n v="5"/>
    <n v="6"/>
  </r>
  <r>
    <s v="105301"/>
    <x v="7"/>
    <x v="6"/>
    <n v="6"/>
    <n v="4"/>
  </r>
  <r>
    <s v="105301"/>
    <x v="7"/>
    <x v="6"/>
    <n v="7"/>
    <n v="2"/>
  </r>
  <r>
    <s v="105301"/>
    <x v="7"/>
    <x v="6"/>
    <n v="8"/>
    <n v="8"/>
  </r>
  <r>
    <s v="105301"/>
    <x v="7"/>
    <x v="6"/>
    <n v="9"/>
    <n v="1"/>
  </r>
  <r>
    <s v="105301"/>
    <x v="7"/>
    <x v="6"/>
    <n v="10"/>
    <n v="7"/>
  </r>
  <r>
    <s v="105301"/>
    <x v="7"/>
    <x v="6"/>
    <n v="11"/>
    <n v="18"/>
  </r>
  <r>
    <s v="105301"/>
    <x v="7"/>
    <x v="6"/>
    <n v="12"/>
    <n v="2"/>
  </r>
  <r>
    <s v="105302"/>
    <x v="8"/>
    <x v="6"/>
    <n v="1"/>
    <n v="0"/>
  </r>
  <r>
    <s v="105302"/>
    <x v="8"/>
    <x v="6"/>
    <n v="2"/>
    <n v="21"/>
  </r>
  <r>
    <s v="105302"/>
    <x v="8"/>
    <x v="6"/>
    <n v="3"/>
    <n v="132"/>
  </r>
  <r>
    <s v="105302"/>
    <x v="8"/>
    <x v="6"/>
    <n v="4"/>
    <n v="0"/>
  </r>
  <r>
    <s v="105302"/>
    <x v="8"/>
    <x v="6"/>
    <n v="5"/>
    <n v="2"/>
  </r>
  <r>
    <s v="105302"/>
    <x v="8"/>
    <x v="6"/>
    <n v="6"/>
    <n v="31"/>
  </r>
  <r>
    <s v="105302"/>
    <x v="8"/>
    <x v="6"/>
    <n v="7"/>
    <n v="43"/>
  </r>
  <r>
    <s v="105302"/>
    <x v="8"/>
    <x v="6"/>
    <n v="8"/>
    <n v="37"/>
  </r>
  <r>
    <s v="105302"/>
    <x v="8"/>
    <x v="6"/>
    <n v="9"/>
    <n v="20"/>
  </r>
  <r>
    <s v="105302"/>
    <x v="8"/>
    <x v="6"/>
    <n v="10"/>
    <n v="7"/>
  </r>
  <r>
    <s v="105302"/>
    <x v="8"/>
    <x v="6"/>
    <n v="11"/>
    <n v="1"/>
  </r>
  <r>
    <s v="105302"/>
    <x v="8"/>
    <x v="6"/>
    <n v="12"/>
    <n v="2"/>
  </r>
  <r>
    <s v="105303"/>
    <x v="9"/>
    <x v="7"/>
    <n v="1"/>
    <n v="0"/>
  </r>
  <r>
    <s v="105303"/>
    <x v="9"/>
    <x v="7"/>
    <n v="2"/>
    <n v="0"/>
  </r>
  <r>
    <s v="105303"/>
    <x v="9"/>
    <x v="7"/>
    <n v="3"/>
    <n v="1"/>
  </r>
  <r>
    <s v="105303"/>
    <x v="9"/>
    <x v="7"/>
    <n v="4"/>
    <n v="14"/>
  </r>
  <r>
    <s v="105303"/>
    <x v="9"/>
    <x v="7"/>
    <n v="5"/>
    <n v="1"/>
  </r>
  <r>
    <s v="105303"/>
    <x v="9"/>
    <x v="7"/>
    <n v="6"/>
    <n v="1"/>
  </r>
  <r>
    <s v="105303"/>
    <x v="9"/>
    <x v="7"/>
    <n v="7"/>
    <n v="12"/>
  </r>
  <r>
    <s v="105303"/>
    <x v="9"/>
    <x v="7"/>
    <n v="8"/>
    <n v="18"/>
  </r>
  <r>
    <s v="105303"/>
    <x v="9"/>
    <x v="7"/>
    <n v="9"/>
    <n v="12"/>
  </r>
  <r>
    <s v="105303"/>
    <x v="9"/>
    <x v="7"/>
    <n v="10"/>
    <n v="2"/>
  </r>
  <r>
    <s v="105303"/>
    <x v="9"/>
    <x v="7"/>
    <n v="11"/>
    <n v="0"/>
  </r>
  <r>
    <s v="105303"/>
    <x v="9"/>
    <x v="7"/>
    <n v="12"/>
    <n v="0"/>
  </r>
  <r>
    <s v="105304"/>
    <x v="10"/>
    <x v="7"/>
    <n v="1"/>
    <n v="22"/>
  </r>
  <r>
    <s v="105304"/>
    <x v="10"/>
    <x v="7"/>
    <n v="2"/>
    <n v="47"/>
  </r>
  <r>
    <s v="105304"/>
    <x v="10"/>
    <x v="7"/>
    <n v="3"/>
    <n v="69"/>
  </r>
  <r>
    <s v="105304"/>
    <x v="10"/>
    <x v="7"/>
    <n v="4"/>
    <n v="34"/>
  </r>
  <r>
    <s v="105304"/>
    <x v="10"/>
    <x v="7"/>
    <n v="5"/>
    <n v="81"/>
  </r>
  <r>
    <s v="105304"/>
    <x v="10"/>
    <x v="7"/>
    <n v="6"/>
    <n v="49"/>
  </r>
  <r>
    <s v="105304"/>
    <x v="10"/>
    <x v="7"/>
    <n v="7"/>
    <n v="40"/>
  </r>
  <r>
    <s v="105304"/>
    <x v="10"/>
    <x v="7"/>
    <n v="8"/>
    <n v="14"/>
  </r>
  <r>
    <s v="105304"/>
    <x v="10"/>
    <x v="7"/>
    <n v="9"/>
    <n v="25"/>
  </r>
  <r>
    <s v="105304"/>
    <x v="10"/>
    <x v="7"/>
    <n v="10"/>
    <n v="50"/>
  </r>
  <r>
    <s v="105304"/>
    <x v="10"/>
    <x v="7"/>
    <n v="11"/>
    <n v="21"/>
  </r>
  <r>
    <s v="105304"/>
    <x v="10"/>
    <x v="7"/>
    <n v="12"/>
    <n v="15"/>
  </r>
  <r>
    <s v="105305"/>
    <x v="11"/>
    <x v="7"/>
    <n v="1"/>
    <n v="2"/>
  </r>
  <r>
    <s v="105305"/>
    <x v="11"/>
    <x v="7"/>
    <n v="2"/>
    <n v="2"/>
  </r>
  <r>
    <s v="105305"/>
    <x v="11"/>
    <x v="7"/>
    <n v="3"/>
    <n v="3"/>
  </r>
  <r>
    <s v="105305"/>
    <x v="11"/>
    <x v="7"/>
    <n v="4"/>
    <n v="1"/>
  </r>
  <r>
    <s v="105305"/>
    <x v="11"/>
    <x v="7"/>
    <n v="5"/>
    <n v="5"/>
  </r>
  <r>
    <s v="105305"/>
    <x v="11"/>
    <x v="7"/>
    <n v="6"/>
    <n v="1"/>
  </r>
  <r>
    <s v="105305"/>
    <x v="11"/>
    <x v="7"/>
    <n v="7"/>
    <n v="1"/>
  </r>
  <r>
    <s v="105305"/>
    <x v="11"/>
    <x v="7"/>
    <n v="8"/>
    <n v="3"/>
  </r>
  <r>
    <s v="105305"/>
    <x v="11"/>
    <x v="7"/>
    <n v="9"/>
    <n v="0"/>
  </r>
  <r>
    <s v="105305"/>
    <x v="11"/>
    <x v="7"/>
    <n v="10"/>
    <n v="2"/>
  </r>
  <r>
    <s v="105305"/>
    <x v="11"/>
    <x v="7"/>
    <n v="11"/>
    <n v="2"/>
  </r>
  <r>
    <s v="105306"/>
    <x v="12"/>
    <x v="8"/>
    <n v="1"/>
    <n v="0"/>
  </r>
  <r>
    <s v="105306"/>
    <x v="12"/>
    <x v="8"/>
    <n v="2"/>
    <n v="0"/>
  </r>
  <r>
    <s v="105306"/>
    <x v="12"/>
    <x v="8"/>
    <n v="3"/>
    <n v="0"/>
  </r>
  <r>
    <s v="105306"/>
    <x v="12"/>
    <x v="8"/>
    <n v="4"/>
    <n v="0"/>
  </r>
  <r>
    <s v="105306"/>
    <x v="12"/>
    <x v="8"/>
    <n v="5"/>
    <n v="0"/>
  </r>
  <r>
    <s v="105306"/>
    <x v="12"/>
    <x v="8"/>
    <n v="6"/>
    <n v="0"/>
  </r>
  <r>
    <s v="105306"/>
    <x v="12"/>
    <x v="8"/>
    <n v="7"/>
    <n v="0"/>
  </r>
  <r>
    <s v="105306"/>
    <x v="12"/>
    <x v="8"/>
    <n v="8"/>
    <n v="0"/>
  </r>
  <r>
    <s v="105306"/>
    <x v="12"/>
    <x v="8"/>
    <n v="9"/>
    <n v="0"/>
  </r>
  <r>
    <s v="105306"/>
    <x v="12"/>
    <x v="8"/>
    <n v="10"/>
    <n v="0"/>
  </r>
  <r>
    <s v="105306"/>
    <x v="12"/>
    <x v="8"/>
    <n v="11"/>
    <n v="0"/>
  </r>
  <r>
    <s v="105306"/>
    <x v="12"/>
    <x v="8"/>
    <n v="12"/>
    <n v="0"/>
  </r>
  <r>
    <s v="105307"/>
    <x v="13"/>
    <x v="9"/>
    <n v="1"/>
    <n v="0"/>
  </r>
  <r>
    <s v="105307"/>
    <x v="13"/>
    <x v="9"/>
    <n v="2"/>
    <n v="0"/>
  </r>
  <r>
    <s v="105307"/>
    <x v="13"/>
    <x v="9"/>
    <n v="3"/>
    <n v="0"/>
  </r>
  <r>
    <s v="105307"/>
    <x v="13"/>
    <x v="9"/>
    <n v="4"/>
    <n v="0"/>
  </r>
  <r>
    <s v="105307"/>
    <x v="13"/>
    <x v="9"/>
    <n v="5"/>
    <n v="0"/>
  </r>
  <r>
    <s v="105307"/>
    <x v="13"/>
    <x v="9"/>
    <n v="6"/>
    <n v="0"/>
  </r>
  <r>
    <s v="105307"/>
    <x v="13"/>
    <x v="9"/>
    <n v="7"/>
    <n v="3"/>
  </r>
  <r>
    <s v="105307"/>
    <x v="13"/>
    <x v="9"/>
    <n v="8"/>
    <n v="3"/>
  </r>
  <r>
    <s v="105307"/>
    <x v="13"/>
    <x v="9"/>
    <n v="9"/>
    <n v="0"/>
  </r>
  <r>
    <s v="105307"/>
    <x v="13"/>
    <x v="9"/>
    <n v="10"/>
    <n v="0"/>
  </r>
  <r>
    <s v="105307"/>
    <x v="13"/>
    <x v="9"/>
    <n v="11"/>
    <n v="4"/>
  </r>
  <r>
    <s v="105307"/>
    <x v="13"/>
    <x v="9"/>
    <n v="12"/>
    <n v="3"/>
  </r>
  <r>
    <s v="105308"/>
    <x v="14"/>
    <x v="10"/>
    <n v="1"/>
    <n v="0"/>
  </r>
  <r>
    <s v="105308"/>
    <x v="14"/>
    <x v="10"/>
    <n v="2"/>
    <n v="1"/>
  </r>
  <r>
    <s v="105308"/>
    <x v="14"/>
    <x v="10"/>
    <n v="3"/>
    <n v="4"/>
  </r>
  <r>
    <s v="105308"/>
    <x v="14"/>
    <x v="10"/>
    <n v="4"/>
    <n v="4"/>
  </r>
  <r>
    <s v="105308"/>
    <x v="14"/>
    <x v="10"/>
    <n v="5"/>
    <n v="7"/>
  </r>
  <r>
    <s v="105308"/>
    <x v="14"/>
    <x v="10"/>
    <n v="6"/>
    <n v="3"/>
  </r>
  <r>
    <s v="105308"/>
    <x v="14"/>
    <x v="10"/>
    <n v="7"/>
    <n v="4"/>
  </r>
  <r>
    <s v="105308"/>
    <x v="14"/>
    <x v="10"/>
    <n v="9"/>
    <n v="7"/>
  </r>
  <r>
    <s v="105308"/>
    <x v="14"/>
    <x v="10"/>
    <n v="10"/>
    <n v="7"/>
  </r>
  <r>
    <s v="105309"/>
    <x v="15"/>
    <x v="11"/>
    <n v="2"/>
    <n v="0"/>
  </r>
  <r>
    <s v="105309"/>
    <x v="15"/>
    <x v="11"/>
    <n v="3"/>
    <n v="1"/>
  </r>
  <r>
    <s v="105309"/>
    <x v="15"/>
    <x v="11"/>
    <n v="4"/>
    <n v="0"/>
  </r>
  <r>
    <s v="105309"/>
    <x v="15"/>
    <x v="11"/>
    <n v="5"/>
    <n v="0"/>
  </r>
  <r>
    <s v="105309"/>
    <x v="15"/>
    <x v="11"/>
    <n v="6"/>
    <n v="0"/>
  </r>
  <r>
    <s v="105309"/>
    <x v="15"/>
    <x v="11"/>
    <n v="7"/>
    <n v="0"/>
  </r>
  <r>
    <s v="105309"/>
    <x v="15"/>
    <x v="11"/>
    <n v="8"/>
    <n v="0"/>
  </r>
  <r>
    <s v="105309"/>
    <x v="15"/>
    <x v="11"/>
    <n v="9"/>
    <n v="0"/>
  </r>
  <r>
    <s v="105309"/>
    <x v="15"/>
    <x v="11"/>
    <n v="10"/>
    <n v="0"/>
  </r>
  <r>
    <s v="105309"/>
    <x v="15"/>
    <x v="11"/>
    <n v="11"/>
    <n v="0"/>
  </r>
  <r>
    <s v="105309"/>
    <x v="15"/>
    <x v="11"/>
    <n v="12"/>
    <n v="0"/>
  </r>
  <r>
    <s v="105310"/>
    <x v="16"/>
    <x v="12"/>
    <n v="1"/>
    <n v="0"/>
  </r>
  <r>
    <s v="105310"/>
    <x v="16"/>
    <x v="12"/>
    <n v="2"/>
    <n v="0"/>
  </r>
  <r>
    <s v="105310"/>
    <x v="16"/>
    <x v="12"/>
    <n v="3"/>
    <n v="0"/>
  </r>
  <r>
    <s v="105310"/>
    <x v="16"/>
    <x v="12"/>
    <n v="4"/>
    <n v="0"/>
  </r>
  <r>
    <s v="105310"/>
    <x v="16"/>
    <x v="12"/>
    <n v="5"/>
    <n v="1"/>
  </r>
  <r>
    <s v="105310"/>
    <x v="16"/>
    <x v="12"/>
    <n v="6"/>
    <n v="0"/>
  </r>
  <r>
    <s v="105310"/>
    <x v="16"/>
    <x v="12"/>
    <n v="8"/>
    <n v="8"/>
  </r>
  <r>
    <s v="105310"/>
    <x v="16"/>
    <x v="12"/>
    <n v="9"/>
    <n v="2"/>
  </r>
  <r>
    <s v="105310"/>
    <x v="16"/>
    <x v="12"/>
    <n v="10"/>
    <n v="0"/>
  </r>
  <r>
    <s v="105310"/>
    <x v="16"/>
    <x v="12"/>
    <n v="11"/>
    <n v="0"/>
  </r>
  <r>
    <s v="105310"/>
    <x v="16"/>
    <x v="12"/>
    <n v="12"/>
    <n v="11"/>
  </r>
  <r>
    <s v="105311"/>
    <x v="17"/>
    <x v="9"/>
    <n v="1"/>
    <n v="3"/>
  </r>
  <r>
    <s v="105311"/>
    <x v="17"/>
    <x v="9"/>
    <n v="2"/>
    <n v="1"/>
  </r>
  <r>
    <s v="105311"/>
    <x v="17"/>
    <x v="9"/>
    <n v="3"/>
    <n v="4"/>
  </r>
  <r>
    <s v="105311"/>
    <x v="17"/>
    <x v="9"/>
    <n v="4"/>
    <n v="3"/>
  </r>
  <r>
    <s v="105311"/>
    <x v="17"/>
    <x v="9"/>
    <n v="5"/>
    <n v="2"/>
  </r>
  <r>
    <s v="105311"/>
    <x v="17"/>
    <x v="9"/>
    <n v="6"/>
    <n v="0"/>
  </r>
  <r>
    <s v="105311"/>
    <x v="17"/>
    <x v="9"/>
    <n v="7"/>
    <n v="1"/>
  </r>
  <r>
    <s v="105311"/>
    <x v="17"/>
    <x v="9"/>
    <n v="8"/>
    <n v="2"/>
  </r>
  <r>
    <s v="105311"/>
    <x v="17"/>
    <x v="9"/>
    <n v="9"/>
    <n v="3"/>
  </r>
  <r>
    <s v="105311"/>
    <x v="17"/>
    <x v="9"/>
    <n v="10"/>
    <n v="1"/>
  </r>
  <r>
    <s v="105311"/>
    <x v="17"/>
    <x v="9"/>
    <n v="11"/>
    <n v="4"/>
  </r>
  <r>
    <s v="105311"/>
    <x v="17"/>
    <x v="9"/>
    <n v="12"/>
    <n v="2"/>
  </r>
  <r>
    <s v="105312"/>
    <x v="18"/>
    <x v="9"/>
    <n v="1"/>
    <n v="2"/>
  </r>
  <r>
    <s v="105312"/>
    <x v="18"/>
    <x v="9"/>
    <n v="2"/>
    <n v="0"/>
  </r>
  <r>
    <s v="105312"/>
    <x v="18"/>
    <x v="9"/>
    <n v="3"/>
    <n v="1"/>
  </r>
  <r>
    <s v="105312"/>
    <x v="18"/>
    <x v="9"/>
    <n v="4"/>
    <n v="4"/>
  </r>
  <r>
    <s v="105312"/>
    <x v="18"/>
    <x v="9"/>
    <n v="5"/>
    <n v="3"/>
  </r>
  <r>
    <s v="105312"/>
    <x v="18"/>
    <x v="9"/>
    <n v="6"/>
    <n v="1"/>
  </r>
  <r>
    <s v="105312"/>
    <x v="18"/>
    <x v="9"/>
    <n v="7"/>
    <n v="0"/>
  </r>
  <r>
    <s v="105312"/>
    <x v="18"/>
    <x v="9"/>
    <n v="8"/>
    <n v="6"/>
  </r>
  <r>
    <s v="105312"/>
    <x v="18"/>
    <x v="9"/>
    <n v="9"/>
    <n v="3"/>
  </r>
  <r>
    <s v="105312"/>
    <x v="18"/>
    <x v="9"/>
    <n v="10"/>
    <n v="7"/>
  </r>
  <r>
    <s v="105312"/>
    <x v="18"/>
    <x v="9"/>
    <n v="11"/>
    <n v="1"/>
  </r>
  <r>
    <s v="105312"/>
    <x v="18"/>
    <x v="9"/>
    <n v="12"/>
    <n v="4"/>
  </r>
  <r>
    <s v="105313"/>
    <x v="19"/>
    <x v="6"/>
    <n v="1"/>
    <n v="81"/>
  </r>
  <r>
    <s v="105313"/>
    <x v="19"/>
    <x v="6"/>
    <n v="2"/>
    <n v="46"/>
  </r>
  <r>
    <s v="105313"/>
    <x v="19"/>
    <x v="6"/>
    <n v="3"/>
    <n v="76"/>
  </r>
  <r>
    <s v="105313"/>
    <x v="19"/>
    <x v="6"/>
    <n v="4"/>
    <n v="71"/>
  </r>
  <r>
    <s v="105313"/>
    <x v="19"/>
    <x v="6"/>
    <n v="5"/>
    <n v="69"/>
  </r>
  <r>
    <s v="105313"/>
    <x v="19"/>
    <x v="6"/>
    <n v="6"/>
    <n v="67"/>
  </r>
  <r>
    <s v="105313"/>
    <x v="19"/>
    <x v="6"/>
    <n v="7"/>
    <n v="28"/>
  </r>
  <r>
    <s v="105313"/>
    <x v="19"/>
    <x v="6"/>
    <n v="8"/>
    <n v="9"/>
  </r>
  <r>
    <s v="105313"/>
    <x v="19"/>
    <x v="6"/>
    <n v="9"/>
    <n v="34"/>
  </r>
  <r>
    <s v="105313"/>
    <x v="19"/>
    <x v="6"/>
    <n v="10"/>
    <n v="3"/>
  </r>
  <r>
    <s v="105313"/>
    <x v="19"/>
    <x v="6"/>
    <n v="11"/>
    <n v="1"/>
  </r>
  <r>
    <s v="105313"/>
    <x v="19"/>
    <x v="6"/>
    <n v="12"/>
    <n v="9"/>
  </r>
  <r>
    <s v="105314"/>
    <x v="20"/>
    <x v="13"/>
    <n v="1"/>
    <n v="0"/>
  </r>
  <r>
    <s v="105314"/>
    <x v="20"/>
    <x v="13"/>
    <n v="2"/>
    <n v="4"/>
  </r>
  <r>
    <s v="105314"/>
    <x v="20"/>
    <x v="13"/>
    <n v="3"/>
    <n v="2"/>
  </r>
  <r>
    <s v="105314"/>
    <x v="20"/>
    <x v="13"/>
    <n v="4"/>
    <n v="1"/>
  </r>
  <r>
    <s v="105314"/>
    <x v="20"/>
    <x v="13"/>
    <n v="10"/>
    <n v="0"/>
  </r>
  <r>
    <s v="105315"/>
    <x v="21"/>
    <x v="14"/>
    <n v="1"/>
    <n v="3"/>
  </r>
  <r>
    <s v="105315"/>
    <x v="21"/>
    <x v="14"/>
    <n v="2"/>
    <n v="0"/>
  </r>
  <r>
    <s v="105315"/>
    <x v="21"/>
    <x v="14"/>
    <n v="3"/>
    <n v="0"/>
  </r>
  <r>
    <s v="105315"/>
    <x v="21"/>
    <x v="14"/>
    <n v="4"/>
    <n v="0"/>
  </r>
  <r>
    <s v="105315"/>
    <x v="21"/>
    <x v="14"/>
    <n v="5"/>
    <n v="1"/>
  </r>
  <r>
    <s v="105315"/>
    <x v="21"/>
    <x v="14"/>
    <n v="7"/>
    <n v="0"/>
  </r>
  <r>
    <s v="105315"/>
    <x v="21"/>
    <x v="14"/>
    <n v="8"/>
    <n v="5"/>
  </r>
  <r>
    <s v="105315"/>
    <x v="21"/>
    <x v="14"/>
    <n v="9"/>
    <n v="0"/>
  </r>
  <r>
    <s v="105315"/>
    <x v="21"/>
    <x v="14"/>
    <n v="10"/>
    <n v="0"/>
  </r>
  <r>
    <s v="105315"/>
    <x v="21"/>
    <x v="14"/>
    <n v="11"/>
    <n v="1"/>
  </r>
  <r>
    <s v="105315"/>
    <x v="21"/>
    <x v="14"/>
    <n v="12"/>
    <n v="2"/>
  </r>
  <r>
    <s v="105317"/>
    <x v="22"/>
    <x v="14"/>
    <n v="1"/>
    <n v="11"/>
  </r>
  <r>
    <s v="105317"/>
    <x v="22"/>
    <x v="14"/>
    <n v="2"/>
    <n v="20"/>
  </r>
  <r>
    <s v="105317"/>
    <x v="22"/>
    <x v="14"/>
    <n v="3"/>
    <n v="7"/>
  </r>
  <r>
    <s v="105317"/>
    <x v="22"/>
    <x v="14"/>
    <n v="4"/>
    <n v="2"/>
  </r>
  <r>
    <s v="105317"/>
    <x v="22"/>
    <x v="14"/>
    <n v="5"/>
    <n v="9"/>
  </r>
  <r>
    <s v="105317"/>
    <x v="22"/>
    <x v="14"/>
    <n v="6"/>
    <n v="8"/>
  </r>
  <r>
    <s v="105317"/>
    <x v="22"/>
    <x v="14"/>
    <n v="7"/>
    <n v="6"/>
  </r>
  <r>
    <s v="105317"/>
    <x v="22"/>
    <x v="14"/>
    <n v="8"/>
    <n v="22"/>
  </r>
  <r>
    <s v="105317"/>
    <x v="22"/>
    <x v="14"/>
    <n v="9"/>
    <n v="13"/>
  </r>
  <r>
    <s v="105317"/>
    <x v="22"/>
    <x v="14"/>
    <n v="10"/>
    <n v="13"/>
  </r>
  <r>
    <s v="105317"/>
    <x v="22"/>
    <x v="14"/>
    <n v="11"/>
    <n v="13"/>
  </r>
  <r>
    <s v="105317"/>
    <x v="22"/>
    <x v="14"/>
    <n v="12"/>
    <n v="19"/>
  </r>
  <r>
    <s v="105318"/>
    <x v="23"/>
    <x v="9"/>
    <n v="2"/>
    <n v="9"/>
  </r>
  <r>
    <s v="105318"/>
    <x v="23"/>
    <x v="9"/>
    <n v="3"/>
    <n v="0"/>
  </r>
  <r>
    <s v="105318"/>
    <x v="23"/>
    <x v="9"/>
    <n v="4"/>
    <n v="10"/>
  </r>
  <r>
    <s v="105318"/>
    <x v="23"/>
    <x v="9"/>
    <n v="5"/>
    <n v="7"/>
  </r>
  <r>
    <s v="105318"/>
    <x v="23"/>
    <x v="9"/>
    <n v="6"/>
    <n v="1"/>
  </r>
  <r>
    <s v="105318"/>
    <x v="23"/>
    <x v="9"/>
    <n v="7"/>
    <n v="16"/>
  </r>
  <r>
    <s v="105318"/>
    <x v="23"/>
    <x v="9"/>
    <n v="9"/>
    <n v="1"/>
  </r>
  <r>
    <s v="105318"/>
    <x v="23"/>
    <x v="9"/>
    <n v="11"/>
    <n v="10"/>
  </r>
  <r>
    <s v="105318"/>
    <x v="23"/>
    <x v="9"/>
    <n v="12"/>
    <n v="12"/>
  </r>
  <r>
    <s v="105319"/>
    <x v="24"/>
    <x v="6"/>
    <n v="1"/>
    <n v="19"/>
  </r>
  <r>
    <s v="105319"/>
    <x v="24"/>
    <x v="6"/>
    <n v="2"/>
    <n v="3"/>
  </r>
  <r>
    <s v="105319"/>
    <x v="24"/>
    <x v="6"/>
    <n v="3"/>
    <n v="2"/>
  </r>
  <r>
    <s v="105319"/>
    <x v="24"/>
    <x v="6"/>
    <n v="4"/>
    <n v="0"/>
  </r>
  <r>
    <s v="105319"/>
    <x v="24"/>
    <x v="6"/>
    <n v="5"/>
    <n v="34"/>
  </r>
  <r>
    <s v="105319"/>
    <x v="24"/>
    <x v="6"/>
    <n v="6"/>
    <n v="25"/>
  </r>
  <r>
    <s v="105319"/>
    <x v="24"/>
    <x v="6"/>
    <n v="7"/>
    <n v="32"/>
  </r>
  <r>
    <s v="105319"/>
    <x v="24"/>
    <x v="6"/>
    <n v="8"/>
    <n v="12"/>
  </r>
  <r>
    <s v="105319"/>
    <x v="24"/>
    <x v="6"/>
    <n v="9"/>
    <n v="19"/>
  </r>
  <r>
    <s v="105319"/>
    <x v="24"/>
    <x v="6"/>
    <n v="10"/>
    <n v="22"/>
  </r>
  <r>
    <s v="105319"/>
    <x v="24"/>
    <x v="6"/>
    <n v="11"/>
    <n v="32"/>
  </r>
  <r>
    <s v="105319"/>
    <x v="24"/>
    <x v="6"/>
    <n v="12"/>
    <n v="35"/>
  </r>
  <r>
    <s v="105321"/>
    <x v="25"/>
    <x v="7"/>
    <n v="2"/>
    <n v="0"/>
  </r>
  <r>
    <s v="105321"/>
    <x v="25"/>
    <x v="7"/>
    <n v="3"/>
    <n v="1"/>
  </r>
  <r>
    <s v="105321"/>
    <x v="25"/>
    <x v="7"/>
    <n v="4"/>
    <n v="0"/>
  </r>
  <r>
    <s v="105321"/>
    <x v="25"/>
    <x v="7"/>
    <n v="5"/>
    <n v="0"/>
  </r>
  <r>
    <s v="105321"/>
    <x v="25"/>
    <x v="7"/>
    <n v="6"/>
    <n v="0"/>
  </r>
  <r>
    <s v="105321"/>
    <x v="25"/>
    <x v="7"/>
    <n v="7"/>
    <n v="0"/>
  </r>
  <r>
    <s v="105321"/>
    <x v="25"/>
    <x v="7"/>
    <n v="8"/>
    <n v="1"/>
  </r>
  <r>
    <s v="105321"/>
    <x v="25"/>
    <x v="7"/>
    <n v="9"/>
    <n v="5"/>
  </r>
  <r>
    <s v="105321"/>
    <x v="25"/>
    <x v="7"/>
    <n v="10"/>
    <n v="2"/>
  </r>
  <r>
    <s v="105321"/>
    <x v="25"/>
    <x v="7"/>
    <n v="11"/>
    <n v="3"/>
  </r>
  <r>
    <s v="105321"/>
    <x v="25"/>
    <x v="7"/>
    <n v="12"/>
    <n v="3"/>
  </r>
  <r>
    <s v="105322"/>
    <x v="26"/>
    <x v="14"/>
    <n v="1"/>
    <n v="60"/>
  </r>
  <r>
    <s v="105322"/>
    <x v="26"/>
    <x v="14"/>
    <n v="2"/>
    <n v="14"/>
  </r>
  <r>
    <s v="105322"/>
    <x v="26"/>
    <x v="14"/>
    <n v="3"/>
    <n v="0"/>
  </r>
  <r>
    <s v="105322"/>
    <x v="26"/>
    <x v="14"/>
    <n v="4"/>
    <n v="11"/>
  </r>
  <r>
    <s v="105322"/>
    <x v="26"/>
    <x v="14"/>
    <n v="5"/>
    <n v="10"/>
  </r>
  <r>
    <s v="105322"/>
    <x v="26"/>
    <x v="14"/>
    <n v="6"/>
    <n v="10"/>
  </r>
  <r>
    <s v="105322"/>
    <x v="26"/>
    <x v="14"/>
    <n v="7"/>
    <n v="40"/>
  </r>
  <r>
    <s v="105322"/>
    <x v="26"/>
    <x v="14"/>
    <n v="8"/>
    <n v="0"/>
  </r>
  <r>
    <s v="105322"/>
    <x v="26"/>
    <x v="14"/>
    <n v="10"/>
    <n v="39"/>
  </r>
  <r>
    <s v="105322"/>
    <x v="26"/>
    <x v="14"/>
    <n v="11"/>
    <n v="15"/>
  </r>
  <r>
    <s v="105322"/>
    <x v="26"/>
    <x v="14"/>
    <n v="12"/>
    <n v="37"/>
  </r>
  <r>
    <s v="105323"/>
    <x v="27"/>
    <x v="7"/>
    <n v="1"/>
    <n v="4"/>
  </r>
  <r>
    <s v="105323"/>
    <x v="27"/>
    <x v="7"/>
    <n v="2"/>
    <n v="4"/>
  </r>
  <r>
    <s v="105323"/>
    <x v="27"/>
    <x v="7"/>
    <n v="3"/>
    <n v="15"/>
  </r>
  <r>
    <s v="105323"/>
    <x v="27"/>
    <x v="7"/>
    <n v="4"/>
    <n v="17"/>
  </r>
  <r>
    <s v="105323"/>
    <x v="27"/>
    <x v="7"/>
    <n v="5"/>
    <n v="17"/>
  </r>
  <r>
    <s v="105323"/>
    <x v="27"/>
    <x v="7"/>
    <n v="6"/>
    <n v="6"/>
  </r>
  <r>
    <s v="105323"/>
    <x v="27"/>
    <x v="7"/>
    <n v="7"/>
    <n v="5"/>
  </r>
  <r>
    <s v="105323"/>
    <x v="27"/>
    <x v="7"/>
    <n v="8"/>
    <n v="17"/>
  </r>
  <r>
    <s v="105323"/>
    <x v="27"/>
    <x v="7"/>
    <n v="9"/>
    <n v="42"/>
  </r>
  <r>
    <s v="105323"/>
    <x v="27"/>
    <x v="7"/>
    <n v="10"/>
    <n v="27"/>
  </r>
  <r>
    <s v="105323"/>
    <x v="27"/>
    <x v="7"/>
    <n v="11"/>
    <n v="23"/>
  </r>
  <r>
    <s v="105323"/>
    <x v="27"/>
    <x v="7"/>
    <n v="12"/>
    <n v="19"/>
  </r>
  <r>
    <s v="105324"/>
    <x v="28"/>
    <x v="14"/>
    <n v="1"/>
    <n v="7"/>
  </r>
  <r>
    <s v="105324"/>
    <x v="28"/>
    <x v="14"/>
    <n v="2"/>
    <n v="1"/>
  </r>
  <r>
    <s v="105324"/>
    <x v="28"/>
    <x v="14"/>
    <n v="3"/>
    <n v="0"/>
  </r>
  <r>
    <s v="105324"/>
    <x v="28"/>
    <x v="14"/>
    <n v="4"/>
    <n v="0"/>
  </r>
  <r>
    <s v="105324"/>
    <x v="28"/>
    <x v="14"/>
    <n v="5"/>
    <n v="0"/>
  </r>
  <r>
    <s v="105324"/>
    <x v="28"/>
    <x v="14"/>
    <n v="6"/>
    <n v="1"/>
  </r>
  <r>
    <s v="105324"/>
    <x v="28"/>
    <x v="14"/>
    <n v="7"/>
    <n v="0"/>
  </r>
  <r>
    <s v="105324"/>
    <x v="28"/>
    <x v="14"/>
    <n v="8"/>
    <n v="8"/>
  </r>
  <r>
    <s v="105324"/>
    <x v="28"/>
    <x v="14"/>
    <n v="9"/>
    <n v="5"/>
  </r>
  <r>
    <s v="105324"/>
    <x v="28"/>
    <x v="14"/>
    <n v="10"/>
    <n v="1"/>
  </r>
  <r>
    <s v="105324"/>
    <x v="28"/>
    <x v="14"/>
    <n v="11"/>
    <n v="2"/>
  </r>
  <r>
    <s v="105324"/>
    <x v="28"/>
    <x v="14"/>
    <n v="12"/>
    <n v="0"/>
  </r>
  <r>
    <s v="105325"/>
    <x v="29"/>
    <x v="6"/>
    <n v="1"/>
    <n v="1"/>
  </r>
  <r>
    <s v="105325"/>
    <x v="29"/>
    <x v="6"/>
    <n v="2"/>
    <n v="1"/>
  </r>
  <r>
    <s v="105325"/>
    <x v="29"/>
    <x v="6"/>
    <n v="3"/>
    <n v="1"/>
  </r>
  <r>
    <s v="105325"/>
    <x v="29"/>
    <x v="6"/>
    <n v="4"/>
    <n v="0"/>
  </r>
  <r>
    <s v="105325"/>
    <x v="29"/>
    <x v="6"/>
    <n v="5"/>
    <n v="1"/>
  </r>
  <r>
    <s v="105325"/>
    <x v="29"/>
    <x v="6"/>
    <n v="6"/>
    <n v="0"/>
  </r>
  <r>
    <s v="105325"/>
    <x v="29"/>
    <x v="6"/>
    <n v="7"/>
    <n v="55"/>
  </r>
  <r>
    <s v="105325"/>
    <x v="29"/>
    <x v="6"/>
    <n v="8"/>
    <n v="55"/>
  </r>
  <r>
    <s v="105325"/>
    <x v="29"/>
    <x v="6"/>
    <n v="9"/>
    <n v="64"/>
  </r>
  <r>
    <s v="105325"/>
    <x v="29"/>
    <x v="6"/>
    <n v="10"/>
    <n v="36"/>
  </r>
  <r>
    <s v="105325"/>
    <x v="29"/>
    <x v="6"/>
    <n v="11"/>
    <n v="36"/>
  </r>
  <r>
    <s v="105325"/>
    <x v="29"/>
    <x v="6"/>
    <n v="12"/>
    <n v="36"/>
  </r>
  <r>
    <s v="105326"/>
    <x v="30"/>
    <x v="15"/>
    <n v="1"/>
    <n v="1"/>
  </r>
  <r>
    <s v="105326"/>
    <x v="30"/>
    <x v="15"/>
    <n v="2"/>
    <n v="1"/>
  </r>
  <r>
    <s v="105326"/>
    <x v="30"/>
    <x v="15"/>
    <n v="3"/>
    <n v="0"/>
  </r>
  <r>
    <s v="105326"/>
    <x v="30"/>
    <x v="15"/>
    <n v="4"/>
    <n v="0"/>
  </r>
  <r>
    <s v="105326"/>
    <x v="30"/>
    <x v="15"/>
    <n v="5"/>
    <n v="1"/>
  </r>
  <r>
    <s v="105326"/>
    <x v="30"/>
    <x v="15"/>
    <n v="6"/>
    <n v="0"/>
  </r>
  <r>
    <s v="105326"/>
    <x v="30"/>
    <x v="15"/>
    <n v="7"/>
    <n v="0"/>
  </r>
  <r>
    <s v="105326"/>
    <x v="30"/>
    <x v="15"/>
    <n v="8"/>
    <n v="2"/>
  </r>
  <r>
    <s v="105326"/>
    <x v="30"/>
    <x v="15"/>
    <n v="9"/>
    <n v="8"/>
  </r>
  <r>
    <s v="105326"/>
    <x v="30"/>
    <x v="15"/>
    <n v="10"/>
    <n v="2"/>
  </r>
  <r>
    <s v="105326"/>
    <x v="30"/>
    <x v="15"/>
    <n v="11"/>
    <n v="2"/>
  </r>
  <r>
    <s v="105326"/>
    <x v="30"/>
    <x v="15"/>
    <n v="12"/>
    <n v="2"/>
  </r>
  <r>
    <s v="105400"/>
    <x v="31"/>
    <x v="6"/>
    <n v="1"/>
    <n v="1"/>
  </r>
  <r>
    <s v="105400"/>
    <x v="31"/>
    <x v="6"/>
    <n v="2"/>
    <n v="1"/>
  </r>
  <r>
    <s v="105400"/>
    <x v="31"/>
    <x v="6"/>
    <n v="3"/>
    <n v="2"/>
  </r>
  <r>
    <s v="105400"/>
    <x v="31"/>
    <x v="6"/>
    <n v="4"/>
    <n v="0"/>
  </r>
  <r>
    <s v="105400"/>
    <x v="31"/>
    <x v="6"/>
    <n v="5"/>
    <n v="1"/>
  </r>
  <r>
    <s v="105400"/>
    <x v="31"/>
    <x v="6"/>
    <n v="6"/>
    <n v="0"/>
  </r>
  <r>
    <s v="105400"/>
    <x v="31"/>
    <x v="6"/>
    <n v="7"/>
    <n v="1"/>
  </r>
  <r>
    <s v="105400"/>
    <x v="31"/>
    <x v="6"/>
    <n v="8"/>
    <n v="1"/>
  </r>
  <r>
    <s v="105400"/>
    <x v="31"/>
    <x v="6"/>
    <n v="9"/>
    <n v="6"/>
  </r>
  <r>
    <s v="105400"/>
    <x v="31"/>
    <x v="6"/>
    <n v="10"/>
    <n v="1"/>
  </r>
  <r>
    <s v="105400"/>
    <x v="31"/>
    <x v="6"/>
    <n v="11"/>
    <n v="2"/>
  </r>
  <r>
    <s v="105400"/>
    <x v="31"/>
    <x v="6"/>
    <n v="12"/>
    <n v="6"/>
  </r>
  <r>
    <s v="105401"/>
    <x v="32"/>
    <x v="6"/>
    <n v="1"/>
    <n v="1"/>
  </r>
  <r>
    <s v="105401"/>
    <x v="32"/>
    <x v="6"/>
    <n v="2"/>
    <n v="0"/>
  </r>
  <r>
    <s v="105401"/>
    <x v="32"/>
    <x v="6"/>
    <n v="3"/>
    <n v="0"/>
  </r>
  <r>
    <s v="105401"/>
    <x v="32"/>
    <x v="6"/>
    <n v="4"/>
    <n v="0"/>
  </r>
  <r>
    <s v="105401"/>
    <x v="32"/>
    <x v="6"/>
    <n v="5"/>
    <n v="1"/>
  </r>
  <r>
    <s v="105401"/>
    <x v="32"/>
    <x v="6"/>
    <n v="6"/>
    <n v="2"/>
  </r>
  <r>
    <s v="105401"/>
    <x v="32"/>
    <x v="6"/>
    <n v="7"/>
    <n v="0"/>
  </r>
  <r>
    <s v="105401"/>
    <x v="32"/>
    <x v="6"/>
    <n v="8"/>
    <n v="1"/>
  </r>
  <r>
    <s v="105401"/>
    <x v="32"/>
    <x v="6"/>
    <n v="9"/>
    <n v="3"/>
  </r>
  <r>
    <s v="105401"/>
    <x v="32"/>
    <x v="6"/>
    <n v="10"/>
    <n v="0"/>
  </r>
  <r>
    <s v="105401"/>
    <x v="32"/>
    <x v="6"/>
    <n v="11"/>
    <n v="1"/>
  </r>
  <r>
    <s v="105401"/>
    <x v="32"/>
    <x v="6"/>
    <n v="12"/>
    <n v="6"/>
  </r>
  <r>
    <s v="105402"/>
    <x v="33"/>
    <x v="6"/>
    <n v="5"/>
    <n v="0"/>
  </r>
  <r>
    <s v="105402"/>
    <x v="33"/>
    <x v="6"/>
    <n v="6"/>
    <n v="0"/>
  </r>
  <r>
    <s v="105402"/>
    <x v="33"/>
    <x v="6"/>
    <n v="9"/>
    <n v="0"/>
  </r>
  <r>
    <s v="105402"/>
    <x v="33"/>
    <x v="6"/>
    <n v="10"/>
    <n v="6"/>
  </r>
  <r>
    <s v="105402"/>
    <x v="33"/>
    <x v="6"/>
    <n v="11"/>
    <n v="0"/>
  </r>
  <r>
    <s v="105405"/>
    <x v="34"/>
    <x v="7"/>
    <n v="1"/>
    <n v="0"/>
  </r>
  <r>
    <s v="105405"/>
    <x v="34"/>
    <x v="7"/>
    <n v="4"/>
    <n v="0"/>
  </r>
  <r>
    <s v="105405"/>
    <x v="34"/>
    <x v="7"/>
    <n v="5"/>
    <n v="0"/>
  </r>
  <r>
    <s v="105405"/>
    <x v="34"/>
    <x v="7"/>
    <n v="10"/>
    <n v="0"/>
  </r>
  <r>
    <s v="105405"/>
    <x v="34"/>
    <x v="7"/>
    <n v="11"/>
    <n v="2"/>
  </r>
  <r>
    <s v="105407"/>
    <x v="35"/>
    <x v="7"/>
    <n v="3"/>
    <n v="0"/>
  </r>
  <r>
    <s v="105407"/>
    <x v="35"/>
    <x v="7"/>
    <n v="8"/>
    <n v="0"/>
  </r>
  <r>
    <s v="105407"/>
    <x v="35"/>
    <x v="7"/>
    <n v="12"/>
    <n v="0"/>
  </r>
  <r>
    <s v="105409"/>
    <x v="36"/>
    <x v="12"/>
    <n v="3"/>
    <n v="2"/>
  </r>
  <r>
    <s v="105409"/>
    <x v="36"/>
    <x v="12"/>
    <n v="11"/>
    <n v="0"/>
  </r>
  <r>
    <s v="105409"/>
    <x v="36"/>
    <x v="12"/>
    <n v="12"/>
    <n v="0"/>
  </r>
  <r>
    <s v="105410"/>
    <x v="37"/>
    <x v="12"/>
    <n v="2"/>
    <n v="0"/>
  </r>
  <r>
    <s v="105410"/>
    <x v="37"/>
    <x v="12"/>
    <n v="3"/>
    <n v="0"/>
  </r>
  <r>
    <s v="105410"/>
    <x v="37"/>
    <x v="12"/>
    <n v="12"/>
    <n v="0"/>
  </r>
  <r>
    <s v="105411"/>
    <x v="38"/>
    <x v="12"/>
    <n v="3"/>
    <n v="1"/>
  </r>
  <r>
    <s v="105413"/>
    <x v="39"/>
    <x v="12"/>
    <n v="3"/>
    <n v="0"/>
  </r>
  <r>
    <s v="105413"/>
    <x v="39"/>
    <x v="12"/>
    <n v="4"/>
    <n v="0"/>
  </r>
  <r>
    <s v="105413"/>
    <x v="39"/>
    <x v="12"/>
    <n v="6"/>
    <n v="0"/>
  </r>
  <r>
    <s v="105413"/>
    <x v="39"/>
    <x v="12"/>
    <n v="11"/>
    <n v="0"/>
  </r>
  <r>
    <s v="105414"/>
    <x v="40"/>
    <x v="12"/>
    <n v="11"/>
    <n v="0"/>
  </r>
  <r>
    <s v="105414"/>
    <x v="40"/>
    <x v="12"/>
    <n v="12"/>
    <n v="0"/>
  </r>
  <r>
    <s v="105416"/>
    <x v="41"/>
    <x v="14"/>
    <n v="4"/>
    <n v="4"/>
  </r>
  <r>
    <s v="105416"/>
    <x v="41"/>
    <x v="14"/>
    <n v="5"/>
    <n v="1"/>
  </r>
  <r>
    <s v="105416"/>
    <x v="41"/>
    <x v="14"/>
    <n v="6"/>
    <n v="0"/>
  </r>
  <r>
    <s v="105416"/>
    <x v="41"/>
    <x v="14"/>
    <n v="7"/>
    <n v="1"/>
  </r>
  <r>
    <s v="105416"/>
    <x v="41"/>
    <x v="14"/>
    <n v="8"/>
    <n v="0"/>
  </r>
  <r>
    <s v="105416"/>
    <x v="41"/>
    <x v="14"/>
    <n v="11"/>
    <n v="0"/>
  </r>
  <r>
    <s v="105416"/>
    <x v="41"/>
    <x v="14"/>
    <n v="12"/>
    <n v="0"/>
  </r>
  <r>
    <s v="105417"/>
    <x v="42"/>
    <x v="14"/>
    <n v="1"/>
    <n v="0"/>
  </r>
  <r>
    <s v="105417"/>
    <x v="42"/>
    <x v="14"/>
    <n v="4"/>
    <n v="2"/>
  </r>
  <r>
    <s v="105417"/>
    <x v="42"/>
    <x v="14"/>
    <n v="6"/>
    <n v="0"/>
  </r>
  <r>
    <s v="105417"/>
    <x v="42"/>
    <x v="14"/>
    <n v="7"/>
    <n v="0"/>
  </r>
  <r>
    <s v="105417"/>
    <x v="42"/>
    <x v="14"/>
    <n v="11"/>
    <n v="0"/>
  </r>
  <r>
    <s v="105417"/>
    <x v="42"/>
    <x v="14"/>
    <n v="12"/>
    <n v="0"/>
  </r>
  <r>
    <s v="105422"/>
    <x v="43"/>
    <x v="14"/>
    <n v="7"/>
    <n v="0"/>
  </r>
  <r>
    <s v="105422"/>
    <x v="43"/>
    <x v="14"/>
    <n v="11"/>
    <n v="0"/>
  </r>
  <r>
    <s v="105425"/>
    <x v="44"/>
    <x v="9"/>
    <n v="9"/>
    <n v="0"/>
  </r>
  <r>
    <s v="105425"/>
    <x v="44"/>
    <x v="9"/>
    <n v="10"/>
    <n v="0"/>
  </r>
  <r>
    <s v="105428"/>
    <x v="45"/>
    <x v="9"/>
    <n v="2"/>
    <n v="0"/>
  </r>
  <r>
    <s v="105428"/>
    <x v="45"/>
    <x v="9"/>
    <n v="3"/>
    <n v="0"/>
  </r>
  <r>
    <s v="105428"/>
    <x v="45"/>
    <x v="9"/>
    <n v="4"/>
    <n v="0"/>
  </r>
  <r>
    <s v="105428"/>
    <x v="45"/>
    <x v="9"/>
    <n v="5"/>
    <n v="0"/>
  </r>
  <r>
    <s v="105428"/>
    <x v="45"/>
    <x v="9"/>
    <n v="6"/>
    <n v="0"/>
  </r>
  <r>
    <s v="105428"/>
    <x v="45"/>
    <x v="9"/>
    <n v="7"/>
    <n v="0"/>
  </r>
  <r>
    <s v="105428"/>
    <x v="45"/>
    <x v="9"/>
    <n v="8"/>
    <n v="0"/>
  </r>
  <r>
    <s v="105428"/>
    <x v="45"/>
    <x v="9"/>
    <n v="9"/>
    <n v="0"/>
  </r>
  <r>
    <s v="105428"/>
    <x v="45"/>
    <x v="9"/>
    <n v="10"/>
    <n v="1"/>
  </r>
  <r>
    <s v="105428"/>
    <x v="45"/>
    <x v="9"/>
    <n v="12"/>
    <n v="0"/>
  </r>
  <r>
    <s v="105431"/>
    <x v="46"/>
    <x v="9"/>
    <n v="4"/>
    <n v="0"/>
  </r>
  <r>
    <s v="105431"/>
    <x v="46"/>
    <x v="9"/>
    <n v="5"/>
    <n v="0"/>
  </r>
  <r>
    <s v="105431"/>
    <x v="46"/>
    <x v="9"/>
    <n v="6"/>
    <n v="0"/>
  </r>
  <r>
    <s v="105431"/>
    <x v="46"/>
    <x v="9"/>
    <n v="9"/>
    <n v="0"/>
  </r>
  <r>
    <s v="105431"/>
    <x v="46"/>
    <x v="9"/>
    <n v="10"/>
    <n v="2"/>
  </r>
  <r>
    <s v="105432"/>
    <x v="47"/>
    <x v="9"/>
    <n v="1"/>
    <n v="0"/>
  </r>
  <r>
    <s v="105432"/>
    <x v="47"/>
    <x v="9"/>
    <n v="8"/>
    <n v="3"/>
  </r>
  <r>
    <s v="105432"/>
    <x v="47"/>
    <x v="9"/>
    <n v="9"/>
    <n v="4"/>
  </r>
  <r>
    <s v="105432"/>
    <x v="47"/>
    <x v="9"/>
    <n v="10"/>
    <n v="0"/>
  </r>
  <r>
    <s v="105433"/>
    <x v="48"/>
    <x v="16"/>
    <n v="10"/>
    <n v="0"/>
  </r>
  <r>
    <s v="105433"/>
    <x v="48"/>
    <x v="16"/>
    <n v="12"/>
    <n v="0"/>
  </r>
  <r>
    <s v="105434"/>
    <x v="49"/>
    <x v="16"/>
    <n v="3"/>
    <n v="4"/>
  </r>
  <r>
    <s v="105434"/>
    <x v="49"/>
    <x v="16"/>
    <n v="4"/>
    <n v="0"/>
  </r>
  <r>
    <s v="105434"/>
    <x v="49"/>
    <x v="16"/>
    <n v="5"/>
    <n v="2"/>
  </r>
  <r>
    <s v="105434"/>
    <x v="49"/>
    <x v="16"/>
    <n v="6"/>
    <n v="0"/>
  </r>
  <r>
    <s v="105434"/>
    <x v="49"/>
    <x v="16"/>
    <n v="7"/>
    <n v="0"/>
  </r>
  <r>
    <s v="105434"/>
    <x v="49"/>
    <x v="16"/>
    <n v="8"/>
    <n v="3"/>
  </r>
  <r>
    <s v="105434"/>
    <x v="49"/>
    <x v="16"/>
    <n v="9"/>
    <n v="1"/>
  </r>
  <r>
    <s v="105434"/>
    <x v="49"/>
    <x v="16"/>
    <n v="10"/>
    <n v="3"/>
  </r>
  <r>
    <s v="105434"/>
    <x v="49"/>
    <x v="16"/>
    <n v="12"/>
    <n v="0"/>
  </r>
  <r>
    <s v="105435"/>
    <x v="50"/>
    <x v="9"/>
    <n v="1"/>
    <n v="3"/>
  </r>
  <r>
    <s v="105435"/>
    <x v="50"/>
    <x v="9"/>
    <n v="4"/>
    <n v="0"/>
  </r>
  <r>
    <s v="105435"/>
    <x v="50"/>
    <x v="9"/>
    <n v="5"/>
    <n v="0"/>
  </r>
  <r>
    <s v="105435"/>
    <x v="50"/>
    <x v="9"/>
    <n v="6"/>
    <n v="1"/>
  </r>
  <r>
    <s v="105435"/>
    <x v="50"/>
    <x v="9"/>
    <n v="8"/>
    <n v="1"/>
  </r>
  <r>
    <s v="105435"/>
    <x v="50"/>
    <x v="9"/>
    <n v="9"/>
    <n v="0"/>
  </r>
  <r>
    <s v="105435"/>
    <x v="50"/>
    <x v="9"/>
    <n v="10"/>
    <n v="3"/>
  </r>
  <r>
    <s v="105435"/>
    <x v="50"/>
    <x v="9"/>
    <n v="11"/>
    <n v="0"/>
  </r>
  <r>
    <s v="105435"/>
    <x v="50"/>
    <x v="9"/>
    <n v="12"/>
    <n v="2"/>
  </r>
  <r>
    <s v="105436"/>
    <x v="51"/>
    <x v="9"/>
    <n v="10"/>
    <n v="0"/>
  </r>
  <r>
    <s v="105437"/>
    <x v="52"/>
    <x v="14"/>
    <n v="4"/>
    <n v="2"/>
  </r>
  <r>
    <s v="105437"/>
    <x v="52"/>
    <x v="14"/>
    <n v="5"/>
    <n v="1"/>
  </r>
  <r>
    <s v="105437"/>
    <x v="52"/>
    <x v="14"/>
    <n v="7"/>
    <n v="0"/>
  </r>
  <r>
    <s v="105437"/>
    <x v="52"/>
    <x v="14"/>
    <n v="9"/>
    <n v="0"/>
  </r>
  <r>
    <s v="105439"/>
    <x v="53"/>
    <x v="14"/>
    <n v="5"/>
    <n v="0"/>
  </r>
  <r>
    <s v="105439"/>
    <x v="53"/>
    <x v="14"/>
    <n v="6"/>
    <n v="0"/>
  </r>
  <r>
    <s v="105439"/>
    <x v="53"/>
    <x v="14"/>
    <n v="7"/>
    <n v="1"/>
  </r>
  <r>
    <s v="105439"/>
    <x v="53"/>
    <x v="14"/>
    <n v="11"/>
    <n v="0"/>
  </r>
  <r>
    <s v="105441"/>
    <x v="54"/>
    <x v="16"/>
    <n v="1"/>
    <n v="0"/>
  </r>
  <r>
    <s v="105441"/>
    <x v="54"/>
    <x v="16"/>
    <n v="2"/>
    <n v="0"/>
  </r>
  <r>
    <s v="105441"/>
    <x v="54"/>
    <x v="16"/>
    <n v="3"/>
    <n v="1"/>
  </r>
  <r>
    <s v="105441"/>
    <x v="54"/>
    <x v="16"/>
    <n v="5"/>
    <n v="2"/>
  </r>
  <r>
    <s v="105441"/>
    <x v="54"/>
    <x v="16"/>
    <n v="6"/>
    <n v="0"/>
  </r>
  <r>
    <s v="105441"/>
    <x v="54"/>
    <x v="16"/>
    <n v="7"/>
    <n v="0"/>
  </r>
  <r>
    <s v="105441"/>
    <x v="54"/>
    <x v="16"/>
    <n v="8"/>
    <n v="0"/>
  </r>
  <r>
    <s v="105441"/>
    <x v="54"/>
    <x v="16"/>
    <n v="10"/>
    <n v="0"/>
  </r>
  <r>
    <s v="105441"/>
    <x v="54"/>
    <x v="16"/>
    <n v="11"/>
    <n v="2"/>
  </r>
  <r>
    <s v="105441"/>
    <x v="54"/>
    <x v="16"/>
    <n v="12"/>
    <n v="0"/>
  </r>
  <r>
    <s v="105443"/>
    <x v="55"/>
    <x v="15"/>
    <n v="1"/>
    <n v="0"/>
  </r>
  <r>
    <s v="105443"/>
    <x v="55"/>
    <x v="15"/>
    <n v="2"/>
    <n v="1"/>
  </r>
  <r>
    <s v="105443"/>
    <x v="55"/>
    <x v="15"/>
    <n v="3"/>
    <n v="0"/>
  </r>
  <r>
    <s v="105443"/>
    <x v="55"/>
    <x v="15"/>
    <n v="5"/>
    <n v="0"/>
  </r>
  <r>
    <s v="105443"/>
    <x v="55"/>
    <x v="15"/>
    <n v="6"/>
    <n v="0"/>
  </r>
  <r>
    <s v="105443"/>
    <x v="55"/>
    <x v="15"/>
    <n v="7"/>
    <n v="1"/>
  </r>
  <r>
    <s v="105443"/>
    <x v="55"/>
    <x v="15"/>
    <n v="8"/>
    <n v="1"/>
  </r>
  <r>
    <s v="105443"/>
    <x v="55"/>
    <x v="15"/>
    <n v="9"/>
    <n v="0"/>
  </r>
  <r>
    <s v="105443"/>
    <x v="55"/>
    <x v="15"/>
    <n v="10"/>
    <n v="1"/>
  </r>
  <r>
    <s v="105443"/>
    <x v="55"/>
    <x v="15"/>
    <n v="11"/>
    <n v="0"/>
  </r>
  <r>
    <s v="105443"/>
    <x v="55"/>
    <x v="15"/>
    <n v="12"/>
    <n v="1"/>
  </r>
  <r>
    <s v="105444"/>
    <x v="56"/>
    <x v="15"/>
    <n v="1"/>
    <n v="1"/>
  </r>
  <r>
    <s v="105444"/>
    <x v="56"/>
    <x v="15"/>
    <n v="3"/>
    <n v="0"/>
  </r>
  <r>
    <s v="105444"/>
    <x v="56"/>
    <x v="15"/>
    <n v="4"/>
    <n v="0"/>
  </r>
  <r>
    <s v="105444"/>
    <x v="56"/>
    <x v="15"/>
    <n v="5"/>
    <n v="0"/>
  </r>
  <r>
    <s v="105444"/>
    <x v="56"/>
    <x v="15"/>
    <n v="6"/>
    <n v="0"/>
  </r>
  <r>
    <s v="105444"/>
    <x v="56"/>
    <x v="15"/>
    <n v="7"/>
    <n v="1"/>
  </r>
  <r>
    <s v="105444"/>
    <x v="56"/>
    <x v="15"/>
    <n v="8"/>
    <n v="1"/>
  </r>
  <r>
    <s v="105444"/>
    <x v="56"/>
    <x v="15"/>
    <n v="9"/>
    <n v="0"/>
  </r>
  <r>
    <s v="105444"/>
    <x v="56"/>
    <x v="15"/>
    <n v="10"/>
    <n v="1"/>
  </r>
  <r>
    <s v="105444"/>
    <x v="56"/>
    <x v="15"/>
    <n v="11"/>
    <n v="0"/>
  </r>
  <r>
    <s v="105444"/>
    <x v="56"/>
    <x v="15"/>
    <n v="12"/>
    <n v="1"/>
  </r>
  <r>
    <s v="105445"/>
    <x v="57"/>
    <x v="15"/>
    <n v="1"/>
    <n v="0"/>
  </r>
  <r>
    <s v="105445"/>
    <x v="57"/>
    <x v="15"/>
    <n v="2"/>
    <n v="0"/>
  </r>
  <r>
    <s v="105445"/>
    <x v="57"/>
    <x v="15"/>
    <n v="3"/>
    <n v="0"/>
  </r>
  <r>
    <s v="105445"/>
    <x v="57"/>
    <x v="15"/>
    <n v="4"/>
    <n v="1"/>
  </r>
  <r>
    <s v="105445"/>
    <x v="57"/>
    <x v="15"/>
    <n v="5"/>
    <n v="0"/>
  </r>
  <r>
    <s v="105445"/>
    <x v="57"/>
    <x v="15"/>
    <n v="6"/>
    <n v="0"/>
  </r>
  <r>
    <s v="105445"/>
    <x v="57"/>
    <x v="15"/>
    <n v="7"/>
    <n v="0"/>
  </r>
  <r>
    <s v="105445"/>
    <x v="57"/>
    <x v="15"/>
    <n v="8"/>
    <n v="0"/>
  </r>
  <r>
    <s v="105445"/>
    <x v="57"/>
    <x v="15"/>
    <n v="10"/>
    <n v="0"/>
  </r>
  <r>
    <s v="105445"/>
    <x v="57"/>
    <x v="15"/>
    <n v="11"/>
    <n v="0"/>
  </r>
  <r>
    <s v="105445"/>
    <x v="57"/>
    <x v="15"/>
    <n v="12"/>
    <n v="0"/>
  </r>
  <r>
    <s v="105447"/>
    <x v="58"/>
    <x v="15"/>
    <n v="1"/>
    <n v="0"/>
  </r>
  <r>
    <s v="105447"/>
    <x v="58"/>
    <x v="15"/>
    <n v="2"/>
    <n v="0"/>
  </r>
  <r>
    <s v="105447"/>
    <x v="58"/>
    <x v="15"/>
    <n v="4"/>
    <n v="0"/>
  </r>
  <r>
    <s v="105447"/>
    <x v="58"/>
    <x v="15"/>
    <n v="6"/>
    <n v="0"/>
  </r>
  <r>
    <s v="105447"/>
    <x v="58"/>
    <x v="15"/>
    <n v="7"/>
    <n v="0"/>
  </r>
  <r>
    <s v="105447"/>
    <x v="58"/>
    <x v="15"/>
    <n v="8"/>
    <n v="1"/>
  </r>
  <r>
    <s v="105447"/>
    <x v="58"/>
    <x v="15"/>
    <n v="10"/>
    <n v="0"/>
  </r>
  <r>
    <s v="105448"/>
    <x v="59"/>
    <x v="15"/>
    <n v="1"/>
    <n v="1"/>
  </r>
  <r>
    <s v="105448"/>
    <x v="59"/>
    <x v="15"/>
    <n v="6"/>
    <n v="0"/>
  </r>
  <r>
    <s v="105448"/>
    <x v="59"/>
    <x v="15"/>
    <n v="8"/>
    <n v="0"/>
  </r>
  <r>
    <s v="105448"/>
    <x v="59"/>
    <x v="15"/>
    <n v="9"/>
    <n v="0"/>
  </r>
  <r>
    <s v="105448"/>
    <x v="59"/>
    <x v="15"/>
    <n v="11"/>
    <n v="0"/>
  </r>
  <r>
    <s v="105448"/>
    <x v="59"/>
    <x v="15"/>
    <n v="12"/>
    <n v="0"/>
  </r>
  <r>
    <s v="105449"/>
    <x v="60"/>
    <x v="15"/>
    <n v="1"/>
    <n v="0"/>
  </r>
  <r>
    <s v="105449"/>
    <x v="60"/>
    <x v="15"/>
    <n v="4"/>
    <n v="0"/>
  </r>
  <r>
    <s v="105449"/>
    <x v="60"/>
    <x v="15"/>
    <n v="5"/>
    <n v="0"/>
  </r>
  <r>
    <s v="105449"/>
    <x v="60"/>
    <x v="15"/>
    <n v="8"/>
    <n v="2"/>
  </r>
  <r>
    <s v="105449"/>
    <x v="60"/>
    <x v="15"/>
    <n v="9"/>
    <n v="0"/>
  </r>
  <r>
    <s v="105449"/>
    <x v="60"/>
    <x v="15"/>
    <n v="11"/>
    <n v="0"/>
  </r>
  <r>
    <s v="105449"/>
    <x v="60"/>
    <x v="15"/>
    <n v="12"/>
    <n v="0"/>
  </r>
  <r>
    <s v="105452"/>
    <x v="61"/>
    <x v="17"/>
    <n v="4"/>
    <n v="0"/>
  </r>
  <r>
    <s v="105453"/>
    <x v="62"/>
    <x v="17"/>
    <n v="3"/>
    <n v="0"/>
  </r>
  <r>
    <s v="105453"/>
    <x v="62"/>
    <x v="17"/>
    <n v="4"/>
    <n v="2"/>
  </r>
  <r>
    <s v="105453"/>
    <x v="62"/>
    <x v="17"/>
    <n v="6"/>
    <n v="0"/>
  </r>
  <r>
    <s v="105453"/>
    <x v="62"/>
    <x v="17"/>
    <n v="8"/>
    <n v="0"/>
  </r>
  <r>
    <s v="105453"/>
    <x v="62"/>
    <x v="17"/>
    <n v="9"/>
    <n v="0"/>
  </r>
  <r>
    <s v="105453"/>
    <x v="62"/>
    <x v="17"/>
    <n v="10"/>
    <n v="0"/>
  </r>
  <r>
    <s v="105453"/>
    <x v="62"/>
    <x v="17"/>
    <n v="11"/>
    <n v="0"/>
  </r>
  <r>
    <s v="105453"/>
    <x v="62"/>
    <x v="17"/>
    <n v="12"/>
    <n v="0"/>
  </r>
  <r>
    <s v="105454"/>
    <x v="63"/>
    <x v="17"/>
    <n v="1"/>
    <n v="0"/>
  </r>
  <r>
    <s v="105454"/>
    <x v="63"/>
    <x v="17"/>
    <n v="7"/>
    <n v="0"/>
  </r>
  <r>
    <s v="105454"/>
    <x v="63"/>
    <x v="17"/>
    <n v="9"/>
    <n v="0"/>
  </r>
  <r>
    <s v="105454"/>
    <x v="63"/>
    <x v="17"/>
    <n v="10"/>
    <n v="0"/>
  </r>
  <r>
    <s v="105454"/>
    <x v="63"/>
    <x v="17"/>
    <n v="12"/>
    <n v="0"/>
  </r>
  <r>
    <s v="105456"/>
    <x v="64"/>
    <x v="17"/>
    <n v="3"/>
    <n v="0"/>
  </r>
  <r>
    <s v="105456"/>
    <x v="64"/>
    <x v="17"/>
    <n v="4"/>
    <n v="0"/>
  </r>
  <r>
    <s v="105456"/>
    <x v="64"/>
    <x v="17"/>
    <n v="6"/>
    <n v="0"/>
  </r>
  <r>
    <s v="105456"/>
    <x v="64"/>
    <x v="17"/>
    <n v="9"/>
    <n v="0"/>
  </r>
  <r>
    <s v="105456"/>
    <x v="64"/>
    <x v="17"/>
    <n v="10"/>
    <n v="0"/>
  </r>
  <r>
    <s v="105456"/>
    <x v="64"/>
    <x v="17"/>
    <n v="11"/>
    <n v="0"/>
  </r>
  <r>
    <s v="105456"/>
    <x v="64"/>
    <x v="17"/>
    <n v="12"/>
    <n v="0"/>
  </r>
  <r>
    <s v="105457"/>
    <x v="65"/>
    <x v="17"/>
    <n v="3"/>
    <n v="0"/>
  </r>
  <r>
    <s v="105457"/>
    <x v="65"/>
    <x v="17"/>
    <n v="4"/>
    <n v="0"/>
  </r>
  <r>
    <s v="105457"/>
    <x v="65"/>
    <x v="17"/>
    <n v="5"/>
    <n v="0"/>
  </r>
  <r>
    <s v="105457"/>
    <x v="65"/>
    <x v="17"/>
    <n v="6"/>
    <n v="0"/>
  </r>
  <r>
    <s v="105457"/>
    <x v="65"/>
    <x v="17"/>
    <n v="7"/>
    <n v="0"/>
  </r>
  <r>
    <s v="105457"/>
    <x v="65"/>
    <x v="17"/>
    <n v="8"/>
    <n v="0"/>
  </r>
  <r>
    <s v="105457"/>
    <x v="65"/>
    <x v="17"/>
    <n v="9"/>
    <n v="0"/>
  </r>
  <r>
    <s v="105457"/>
    <x v="65"/>
    <x v="17"/>
    <n v="10"/>
    <n v="0"/>
  </r>
  <r>
    <s v="105457"/>
    <x v="65"/>
    <x v="17"/>
    <n v="11"/>
    <n v="0"/>
  </r>
  <r>
    <s v="105457"/>
    <x v="65"/>
    <x v="17"/>
    <n v="12"/>
    <n v="0"/>
  </r>
  <r>
    <s v="105458"/>
    <x v="66"/>
    <x v="17"/>
    <n v="5"/>
    <n v="0"/>
  </r>
  <r>
    <s v="105458"/>
    <x v="66"/>
    <x v="17"/>
    <n v="6"/>
    <n v="0"/>
  </r>
  <r>
    <s v="105458"/>
    <x v="66"/>
    <x v="17"/>
    <n v="7"/>
    <n v="0"/>
  </r>
  <r>
    <s v="105458"/>
    <x v="66"/>
    <x v="17"/>
    <n v="10"/>
    <n v="0"/>
  </r>
  <r>
    <s v="105458"/>
    <x v="66"/>
    <x v="17"/>
    <n v="11"/>
    <n v="0"/>
  </r>
  <r>
    <s v="105459"/>
    <x v="67"/>
    <x v="16"/>
    <n v="1"/>
    <n v="0"/>
  </r>
  <r>
    <s v="105459"/>
    <x v="67"/>
    <x v="16"/>
    <n v="2"/>
    <n v="1"/>
  </r>
  <r>
    <s v="105459"/>
    <x v="67"/>
    <x v="16"/>
    <n v="3"/>
    <n v="2"/>
  </r>
  <r>
    <s v="105459"/>
    <x v="67"/>
    <x v="16"/>
    <n v="4"/>
    <n v="2"/>
  </r>
  <r>
    <s v="105459"/>
    <x v="67"/>
    <x v="16"/>
    <n v="5"/>
    <n v="1"/>
  </r>
  <r>
    <s v="105459"/>
    <x v="67"/>
    <x v="16"/>
    <n v="6"/>
    <n v="1"/>
  </r>
  <r>
    <s v="105459"/>
    <x v="67"/>
    <x v="16"/>
    <n v="10"/>
    <n v="4"/>
  </r>
  <r>
    <s v="105460"/>
    <x v="68"/>
    <x v="16"/>
    <n v="1"/>
    <n v="0"/>
  </r>
  <r>
    <s v="105460"/>
    <x v="68"/>
    <x v="16"/>
    <n v="2"/>
    <n v="2"/>
  </r>
  <r>
    <s v="105460"/>
    <x v="68"/>
    <x v="16"/>
    <n v="3"/>
    <n v="2"/>
  </r>
  <r>
    <s v="105460"/>
    <x v="68"/>
    <x v="16"/>
    <n v="4"/>
    <n v="1"/>
  </r>
  <r>
    <s v="105460"/>
    <x v="68"/>
    <x v="16"/>
    <n v="5"/>
    <n v="14"/>
  </r>
  <r>
    <s v="105460"/>
    <x v="68"/>
    <x v="16"/>
    <n v="6"/>
    <n v="3"/>
  </r>
  <r>
    <s v="105460"/>
    <x v="68"/>
    <x v="16"/>
    <n v="7"/>
    <n v="1"/>
  </r>
  <r>
    <s v="105460"/>
    <x v="68"/>
    <x v="16"/>
    <n v="8"/>
    <n v="14"/>
  </r>
  <r>
    <s v="105460"/>
    <x v="68"/>
    <x v="16"/>
    <n v="9"/>
    <n v="2"/>
  </r>
  <r>
    <s v="105460"/>
    <x v="68"/>
    <x v="16"/>
    <n v="10"/>
    <n v="1"/>
  </r>
  <r>
    <s v="105460"/>
    <x v="68"/>
    <x v="16"/>
    <n v="12"/>
    <n v="0"/>
  </r>
  <r>
    <s v="105461"/>
    <x v="69"/>
    <x v="16"/>
    <n v="1"/>
    <n v="0"/>
  </r>
  <r>
    <s v="105461"/>
    <x v="69"/>
    <x v="16"/>
    <n v="3"/>
    <n v="1"/>
  </r>
  <r>
    <s v="105461"/>
    <x v="69"/>
    <x v="16"/>
    <n v="4"/>
    <n v="0"/>
  </r>
  <r>
    <s v="105461"/>
    <x v="69"/>
    <x v="16"/>
    <n v="7"/>
    <n v="0"/>
  </r>
  <r>
    <s v="105461"/>
    <x v="69"/>
    <x v="16"/>
    <n v="8"/>
    <n v="0"/>
  </r>
  <r>
    <s v="105461"/>
    <x v="69"/>
    <x v="16"/>
    <n v="9"/>
    <n v="0"/>
  </r>
  <r>
    <s v="105461"/>
    <x v="69"/>
    <x v="16"/>
    <n v="11"/>
    <n v="0"/>
  </r>
  <r>
    <s v="105461"/>
    <x v="69"/>
    <x v="16"/>
    <n v="12"/>
    <n v="0"/>
  </r>
  <r>
    <s v="105462"/>
    <x v="70"/>
    <x v="16"/>
    <n v="1"/>
    <n v="0"/>
  </r>
  <r>
    <s v="105462"/>
    <x v="70"/>
    <x v="16"/>
    <n v="2"/>
    <n v="0"/>
  </r>
  <r>
    <s v="105462"/>
    <x v="70"/>
    <x v="16"/>
    <n v="3"/>
    <n v="1"/>
  </r>
  <r>
    <s v="105462"/>
    <x v="70"/>
    <x v="16"/>
    <n v="4"/>
    <n v="2"/>
  </r>
  <r>
    <s v="105462"/>
    <x v="70"/>
    <x v="16"/>
    <n v="5"/>
    <n v="1"/>
  </r>
  <r>
    <s v="105462"/>
    <x v="70"/>
    <x v="16"/>
    <n v="6"/>
    <n v="1"/>
  </r>
  <r>
    <s v="105462"/>
    <x v="70"/>
    <x v="16"/>
    <n v="7"/>
    <n v="1"/>
  </r>
  <r>
    <s v="105462"/>
    <x v="70"/>
    <x v="16"/>
    <n v="8"/>
    <n v="1"/>
  </r>
  <r>
    <s v="105462"/>
    <x v="70"/>
    <x v="16"/>
    <n v="9"/>
    <n v="0"/>
  </r>
  <r>
    <s v="105462"/>
    <x v="70"/>
    <x v="16"/>
    <n v="10"/>
    <n v="0"/>
  </r>
  <r>
    <s v="105462"/>
    <x v="70"/>
    <x v="16"/>
    <n v="11"/>
    <n v="0"/>
  </r>
  <r>
    <s v="105462"/>
    <x v="70"/>
    <x v="16"/>
    <n v="12"/>
    <n v="0"/>
  </r>
  <r>
    <s v="105463"/>
    <x v="71"/>
    <x v="16"/>
    <n v="1"/>
    <n v="0"/>
  </r>
  <r>
    <s v="105463"/>
    <x v="71"/>
    <x v="16"/>
    <n v="2"/>
    <n v="1"/>
  </r>
  <r>
    <s v="105463"/>
    <x v="71"/>
    <x v="16"/>
    <n v="3"/>
    <n v="1"/>
  </r>
  <r>
    <s v="105463"/>
    <x v="71"/>
    <x v="16"/>
    <n v="4"/>
    <n v="2"/>
  </r>
  <r>
    <s v="105463"/>
    <x v="71"/>
    <x v="16"/>
    <n v="5"/>
    <n v="0"/>
  </r>
  <r>
    <s v="105463"/>
    <x v="71"/>
    <x v="16"/>
    <n v="6"/>
    <n v="0"/>
  </r>
  <r>
    <s v="105463"/>
    <x v="71"/>
    <x v="16"/>
    <n v="7"/>
    <n v="0"/>
  </r>
  <r>
    <s v="105463"/>
    <x v="71"/>
    <x v="16"/>
    <n v="8"/>
    <n v="0"/>
  </r>
  <r>
    <s v="105463"/>
    <x v="71"/>
    <x v="16"/>
    <n v="9"/>
    <n v="1"/>
  </r>
  <r>
    <s v="105463"/>
    <x v="71"/>
    <x v="16"/>
    <n v="11"/>
    <n v="0"/>
  </r>
  <r>
    <s v="105463"/>
    <x v="71"/>
    <x v="16"/>
    <n v="12"/>
    <n v="0"/>
  </r>
  <r>
    <s v="105464"/>
    <x v="72"/>
    <x v="16"/>
    <n v="1"/>
    <n v="0"/>
  </r>
  <r>
    <s v="105464"/>
    <x v="72"/>
    <x v="16"/>
    <n v="2"/>
    <n v="2"/>
  </r>
  <r>
    <s v="105464"/>
    <x v="72"/>
    <x v="16"/>
    <n v="3"/>
    <n v="3"/>
  </r>
  <r>
    <s v="105464"/>
    <x v="72"/>
    <x v="16"/>
    <n v="4"/>
    <n v="0"/>
  </r>
  <r>
    <s v="105464"/>
    <x v="72"/>
    <x v="16"/>
    <n v="5"/>
    <n v="4"/>
  </r>
  <r>
    <s v="105464"/>
    <x v="72"/>
    <x v="16"/>
    <n v="6"/>
    <n v="2"/>
  </r>
  <r>
    <s v="105464"/>
    <x v="72"/>
    <x v="16"/>
    <n v="10"/>
    <n v="5"/>
  </r>
  <r>
    <s v="105464"/>
    <x v="72"/>
    <x v="16"/>
    <n v="11"/>
    <n v="0"/>
  </r>
  <r>
    <s v="105465"/>
    <x v="73"/>
    <x v="16"/>
    <n v="1"/>
    <n v="0"/>
  </r>
  <r>
    <s v="105465"/>
    <x v="73"/>
    <x v="16"/>
    <n v="2"/>
    <n v="0"/>
  </r>
  <r>
    <s v="105465"/>
    <x v="73"/>
    <x v="16"/>
    <n v="3"/>
    <n v="2"/>
  </r>
  <r>
    <s v="105465"/>
    <x v="73"/>
    <x v="16"/>
    <n v="4"/>
    <n v="0"/>
  </r>
  <r>
    <s v="105465"/>
    <x v="73"/>
    <x v="16"/>
    <n v="5"/>
    <n v="1"/>
  </r>
  <r>
    <s v="105465"/>
    <x v="73"/>
    <x v="16"/>
    <n v="6"/>
    <n v="1"/>
  </r>
  <r>
    <s v="105465"/>
    <x v="73"/>
    <x v="16"/>
    <n v="7"/>
    <n v="1"/>
  </r>
  <r>
    <s v="105465"/>
    <x v="73"/>
    <x v="16"/>
    <n v="9"/>
    <n v="0"/>
  </r>
  <r>
    <s v="105465"/>
    <x v="73"/>
    <x v="16"/>
    <n v="11"/>
    <n v="1"/>
  </r>
  <r>
    <s v="105465"/>
    <x v="73"/>
    <x v="16"/>
    <n v="12"/>
    <n v="0"/>
  </r>
  <r>
    <s v="105466"/>
    <x v="74"/>
    <x v="16"/>
    <n v="1"/>
    <n v="0"/>
  </r>
  <r>
    <s v="105466"/>
    <x v="74"/>
    <x v="16"/>
    <n v="4"/>
    <n v="2"/>
  </r>
  <r>
    <s v="105466"/>
    <x v="74"/>
    <x v="16"/>
    <n v="7"/>
    <n v="0"/>
  </r>
  <r>
    <s v="105466"/>
    <x v="74"/>
    <x v="16"/>
    <n v="8"/>
    <n v="0"/>
  </r>
  <r>
    <s v="105466"/>
    <x v="74"/>
    <x v="16"/>
    <n v="11"/>
    <n v="0"/>
  </r>
  <r>
    <s v="105467"/>
    <x v="75"/>
    <x v="18"/>
    <n v="1"/>
    <n v="0"/>
  </r>
  <r>
    <s v="105467"/>
    <x v="75"/>
    <x v="18"/>
    <n v="5"/>
    <n v="0"/>
  </r>
  <r>
    <s v="105467"/>
    <x v="75"/>
    <x v="18"/>
    <n v="6"/>
    <n v="0"/>
  </r>
  <r>
    <s v="105467"/>
    <x v="75"/>
    <x v="18"/>
    <n v="7"/>
    <n v="0"/>
  </r>
  <r>
    <s v="105468"/>
    <x v="76"/>
    <x v="18"/>
    <n v="1"/>
    <n v="0"/>
  </r>
  <r>
    <s v="105468"/>
    <x v="76"/>
    <x v="18"/>
    <n v="12"/>
    <n v="0"/>
  </r>
  <r>
    <s v="105469"/>
    <x v="77"/>
    <x v="18"/>
    <n v="3"/>
    <n v="0"/>
  </r>
  <r>
    <s v="105469"/>
    <x v="77"/>
    <x v="18"/>
    <n v="5"/>
    <n v="0"/>
  </r>
  <r>
    <s v="105469"/>
    <x v="77"/>
    <x v="18"/>
    <n v="7"/>
    <n v="0"/>
  </r>
  <r>
    <s v="105469"/>
    <x v="77"/>
    <x v="18"/>
    <n v="8"/>
    <n v="0"/>
  </r>
  <r>
    <s v="105469"/>
    <x v="77"/>
    <x v="18"/>
    <n v="9"/>
    <n v="0"/>
  </r>
  <r>
    <s v="105469"/>
    <x v="77"/>
    <x v="18"/>
    <n v="11"/>
    <n v="0"/>
  </r>
  <r>
    <s v="105470"/>
    <x v="78"/>
    <x v="18"/>
    <n v="4"/>
    <n v="0"/>
  </r>
  <r>
    <s v="105470"/>
    <x v="78"/>
    <x v="18"/>
    <n v="5"/>
    <n v="0"/>
  </r>
  <r>
    <s v="105470"/>
    <x v="78"/>
    <x v="18"/>
    <n v="8"/>
    <n v="0"/>
  </r>
  <r>
    <s v="105470"/>
    <x v="78"/>
    <x v="18"/>
    <n v="12"/>
    <n v="5"/>
  </r>
  <r>
    <s v="105471"/>
    <x v="79"/>
    <x v="18"/>
    <n v="2"/>
    <n v="0"/>
  </r>
  <r>
    <s v="105471"/>
    <x v="79"/>
    <x v="18"/>
    <n v="4"/>
    <n v="0"/>
  </r>
  <r>
    <s v="105471"/>
    <x v="79"/>
    <x v="18"/>
    <n v="7"/>
    <n v="0"/>
  </r>
  <r>
    <s v="105471"/>
    <x v="79"/>
    <x v="18"/>
    <n v="8"/>
    <n v="0"/>
  </r>
  <r>
    <s v="105471"/>
    <x v="79"/>
    <x v="18"/>
    <n v="9"/>
    <n v="0"/>
  </r>
  <r>
    <s v="105471"/>
    <x v="79"/>
    <x v="18"/>
    <n v="10"/>
    <n v="0"/>
  </r>
  <r>
    <s v="105471"/>
    <x v="79"/>
    <x v="18"/>
    <n v="12"/>
    <n v="0"/>
  </r>
  <r>
    <s v="105472"/>
    <x v="80"/>
    <x v="18"/>
    <n v="1"/>
    <n v="0"/>
  </r>
  <r>
    <s v="105472"/>
    <x v="80"/>
    <x v="18"/>
    <n v="4"/>
    <n v="0"/>
  </r>
  <r>
    <s v="105472"/>
    <x v="80"/>
    <x v="18"/>
    <n v="5"/>
    <n v="0"/>
  </r>
  <r>
    <s v="105472"/>
    <x v="80"/>
    <x v="18"/>
    <n v="7"/>
    <n v="0"/>
  </r>
  <r>
    <s v="105472"/>
    <x v="80"/>
    <x v="18"/>
    <n v="8"/>
    <n v="0"/>
  </r>
  <r>
    <s v="105472"/>
    <x v="80"/>
    <x v="18"/>
    <n v="9"/>
    <n v="0"/>
  </r>
  <r>
    <s v="105473"/>
    <x v="81"/>
    <x v="18"/>
    <n v="1"/>
    <n v="0"/>
  </r>
  <r>
    <s v="105473"/>
    <x v="81"/>
    <x v="18"/>
    <n v="7"/>
    <n v="0"/>
  </r>
  <r>
    <s v="105473"/>
    <x v="81"/>
    <x v="18"/>
    <n v="8"/>
    <n v="0"/>
  </r>
  <r>
    <s v="105473"/>
    <x v="81"/>
    <x v="18"/>
    <n v="9"/>
    <n v="0"/>
  </r>
  <r>
    <s v="105473"/>
    <x v="81"/>
    <x v="18"/>
    <n v="10"/>
    <n v="0"/>
  </r>
  <r>
    <s v="105473"/>
    <x v="81"/>
    <x v="18"/>
    <n v="12"/>
    <n v="0"/>
  </r>
  <r>
    <s v="105474"/>
    <x v="82"/>
    <x v="18"/>
    <n v="12"/>
    <n v="0"/>
  </r>
  <r>
    <s v="105475"/>
    <x v="83"/>
    <x v="8"/>
    <n v="1"/>
    <n v="0"/>
  </r>
  <r>
    <s v="105475"/>
    <x v="83"/>
    <x v="8"/>
    <n v="2"/>
    <n v="0"/>
  </r>
  <r>
    <s v="105475"/>
    <x v="83"/>
    <x v="8"/>
    <n v="3"/>
    <n v="0"/>
  </r>
  <r>
    <s v="105475"/>
    <x v="83"/>
    <x v="8"/>
    <n v="4"/>
    <n v="0"/>
  </r>
  <r>
    <s v="105475"/>
    <x v="83"/>
    <x v="8"/>
    <n v="5"/>
    <n v="0"/>
  </r>
  <r>
    <s v="105475"/>
    <x v="83"/>
    <x v="8"/>
    <n v="6"/>
    <n v="0"/>
  </r>
  <r>
    <s v="105475"/>
    <x v="83"/>
    <x v="8"/>
    <n v="7"/>
    <n v="0"/>
  </r>
  <r>
    <s v="105475"/>
    <x v="83"/>
    <x v="8"/>
    <n v="8"/>
    <n v="0"/>
  </r>
  <r>
    <s v="105475"/>
    <x v="83"/>
    <x v="8"/>
    <n v="9"/>
    <n v="0"/>
  </r>
  <r>
    <s v="105475"/>
    <x v="83"/>
    <x v="8"/>
    <n v="10"/>
    <n v="0"/>
  </r>
  <r>
    <s v="105475"/>
    <x v="83"/>
    <x v="8"/>
    <n v="11"/>
    <n v="0"/>
  </r>
  <r>
    <s v="105475"/>
    <x v="83"/>
    <x v="8"/>
    <n v="12"/>
    <n v="0"/>
  </r>
  <r>
    <s v="105476"/>
    <x v="84"/>
    <x v="8"/>
    <n v="1"/>
    <n v="1"/>
  </r>
  <r>
    <s v="105476"/>
    <x v="84"/>
    <x v="8"/>
    <n v="2"/>
    <n v="1"/>
  </r>
  <r>
    <s v="105476"/>
    <x v="84"/>
    <x v="8"/>
    <n v="3"/>
    <n v="0"/>
  </r>
  <r>
    <s v="105476"/>
    <x v="84"/>
    <x v="8"/>
    <n v="4"/>
    <n v="1"/>
  </r>
  <r>
    <s v="105476"/>
    <x v="84"/>
    <x v="8"/>
    <n v="6"/>
    <n v="0"/>
  </r>
  <r>
    <s v="105476"/>
    <x v="84"/>
    <x v="8"/>
    <n v="7"/>
    <n v="0"/>
  </r>
  <r>
    <s v="105476"/>
    <x v="84"/>
    <x v="8"/>
    <n v="8"/>
    <n v="0"/>
  </r>
  <r>
    <s v="105476"/>
    <x v="84"/>
    <x v="8"/>
    <n v="9"/>
    <n v="0"/>
  </r>
  <r>
    <s v="105476"/>
    <x v="84"/>
    <x v="8"/>
    <n v="10"/>
    <n v="0"/>
  </r>
  <r>
    <s v="105476"/>
    <x v="84"/>
    <x v="8"/>
    <n v="11"/>
    <n v="0"/>
  </r>
  <r>
    <s v="105476"/>
    <x v="84"/>
    <x v="8"/>
    <n v="12"/>
    <n v="0"/>
  </r>
  <r>
    <s v="105477"/>
    <x v="85"/>
    <x v="8"/>
    <n v="1"/>
    <n v="0"/>
  </r>
  <r>
    <s v="105477"/>
    <x v="85"/>
    <x v="8"/>
    <n v="3"/>
    <n v="0"/>
  </r>
  <r>
    <s v="105477"/>
    <x v="85"/>
    <x v="8"/>
    <n v="4"/>
    <n v="0"/>
  </r>
  <r>
    <s v="105477"/>
    <x v="85"/>
    <x v="8"/>
    <n v="5"/>
    <n v="0"/>
  </r>
  <r>
    <s v="105477"/>
    <x v="85"/>
    <x v="8"/>
    <n v="6"/>
    <n v="0"/>
  </r>
  <r>
    <s v="105477"/>
    <x v="85"/>
    <x v="8"/>
    <n v="7"/>
    <n v="0"/>
  </r>
  <r>
    <s v="105477"/>
    <x v="85"/>
    <x v="8"/>
    <n v="8"/>
    <n v="0"/>
  </r>
  <r>
    <s v="105477"/>
    <x v="85"/>
    <x v="8"/>
    <n v="9"/>
    <n v="0"/>
  </r>
  <r>
    <s v="105477"/>
    <x v="85"/>
    <x v="8"/>
    <n v="10"/>
    <n v="0"/>
  </r>
  <r>
    <s v="105477"/>
    <x v="85"/>
    <x v="8"/>
    <n v="11"/>
    <n v="0"/>
  </r>
  <r>
    <s v="105477"/>
    <x v="85"/>
    <x v="8"/>
    <n v="12"/>
    <n v="0"/>
  </r>
  <r>
    <s v="105478"/>
    <x v="86"/>
    <x v="19"/>
    <n v="4"/>
    <n v="0"/>
  </r>
  <r>
    <s v="105478"/>
    <x v="86"/>
    <x v="19"/>
    <n v="5"/>
    <n v="1"/>
  </r>
  <r>
    <s v="105478"/>
    <x v="86"/>
    <x v="19"/>
    <n v="6"/>
    <n v="3"/>
  </r>
  <r>
    <s v="105478"/>
    <x v="86"/>
    <x v="19"/>
    <n v="7"/>
    <n v="0"/>
  </r>
  <r>
    <s v="105478"/>
    <x v="86"/>
    <x v="19"/>
    <n v="8"/>
    <n v="1"/>
  </r>
  <r>
    <s v="105478"/>
    <x v="86"/>
    <x v="19"/>
    <n v="9"/>
    <n v="0"/>
  </r>
  <r>
    <s v="105478"/>
    <x v="86"/>
    <x v="19"/>
    <n v="10"/>
    <n v="0"/>
  </r>
  <r>
    <s v="105478"/>
    <x v="86"/>
    <x v="19"/>
    <n v="11"/>
    <n v="3"/>
  </r>
  <r>
    <s v="105478"/>
    <x v="86"/>
    <x v="19"/>
    <n v="12"/>
    <n v="0"/>
  </r>
  <r>
    <s v="105479"/>
    <x v="87"/>
    <x v="19"/>
    <n v="3"/>
    <n v="1"/>
  </r>
  <r>
    <s v="105479"/>
    <x v="87"/>
    <x v="19"/>
    <n v="5"/>
    <n v="1"/>
  </r>
  <r>
    <s v="105479"/>
    <x v="87"/>
    <x v="19"/>
    <n v="6"/>
    <n v="0"/>
  </r>
  <r>
    <s v="105479"/>
    <x v="87"/>
    <x v="19"/>
    <n v="7"/>
    <n v="0"/>
  </r>
  <r>
    <s v="105479"/>
    <x v="87"/>
    <x v="19"/>
    <n v="9"/>
    <n v="0"/>
  </r>
  <r>
    <s v="105479"/>
    <x v="87"/>
    <x v="19"/>
    <n v="11"/>
    <n v="0"/>
  </r>
  <r>
    <s v="105479"/>
    <x v="87"/>
    <x v="19"/>
    <n v="12"/>
    <n v="1"/>
  </r>
  <r>
    <s v="105480"/>
    <x v="88"/>
    <x v="19"/>
    <n v="3"/>
    <n v="0"/>
  </r>
  <r>
    <s v="105480"/>
    <x v="88"/>
    <x v="19"/>
    <n v="4"/>
    <n v="0"/>
  </r>
  <r>
    <s v="105480"/>
    <x v="88"/>
    <x v="19"/>
    <n v="5"/>
    <n v="1"/>
  </r>
  <r>
    <s v="105480"/>
    <x v="88"/>
    <x v="19"/>
    <n v="6"/>
    <n v="1"/>
  </r>
  <r>
    <s v="105480"/>
    <x v="88"/>
    <x v="19"/>
    <n v="7"/>
    <n v="0"/>
  </r>
  <r>
    <s v="105480"/>
    <x v="88"/>
    <x v="19"/>
    <n v="8"/>
    <n v="0"/>
  </r>
  <r>
    <s v="105480"/>
    <x v="88"/>
    <x v="19"/>
    <n v="9"/>
    <n v="0"/>
  </r>
  <r>
    <s v="105480"/>
    <x v="88"/>
    <x v="19"/>
    <n v="10"/>
    <n v="2"/>
  </r>
  <r>
    <s v="105480"/>
    <x v="88"/>
    <x v="19"/>
    <n v="11"/>
    <n v="1"/>
  </r>
  <r>
    <s v="105480"/>
    <x v="88"/>
    <x v="19"/>
    <n v="12"/>
    <n v="0"/>
  </r>
  <r>
    <s v="105481"/>
    <x v="89"/>
    <x v="19"/>
    <n v="12"/>
    <n v="0"/>
  </r>
  <r>
    <s v="105485"/>
    <x v="90"/>
    <x v="15"/>
    <n v="1"/>
    <n v="1"/>
  </r>
  <r>
    <s v="105485"/>
    <x v="90"/>
    <x v="15"/>
    <n v="2"/>
    <n v="1"/>
  </r>
  <r>
    <s v="105485"/>
    <x v="90"/>
    <x v="15"/>
    <n v="4"/>
    <n v="0"/>
  </r>
  <r>
    <s v="105485"/>
    <x v="90"/>
    <x v="15"/>
    <n v="5"/>
    <n v="0"/>
  </r>
  <r>
    <s v="105485"/>
    <x v="90"/>
    <x v="15"/>
    <n v="9"/>
    <n v="1"/>
  </r>
  <r>
    <s v="105485"/>
    <x v="90"/>
    <x v="15"/>
    <n v="11"/>
    <n v="0"/>
  </r>
  <r>
    <s v="105485"/>
    <x v="90"/>
    <x v="15"/>
    <n v="12"/>
    <n v="0"/>
  </r>
  <r>
    <s v="105486"/>
    <x v="91"/>
    <x v="15"/>
    <n v="1"/>
    <n v="0"/>
  </r>
  <r>
    <s v="105486"/>
    <x v="91"/>
    <x v="15"/>
    <n v="4"/>
    <n v="0"/>
  </r>
  <r>
    <s v="105486"/>
    <x v="91"/>
    <x v="15"/>
    <n v="5"/>
    <n v="0"/>
  </r>
  <r>
    <s v="105486"/>
    <x v="91"/>
    <x v="15"/>
    <n v="7"/>
    <n v="0"/>
  </r>
  <r>
    <s v="105486"/>
    <x v="91"/>
    <x v="15"/>
    <n v="8"/>
    <n v="0"/>
  </r>
  <r>
    <s v="105486"/>
    <x v="91"/>
    <x v="15"/>
    <n v="9"/>
    <n v="0"/>
  </r>
  <r>
    <s v="105486"/>
    <x v="91"/>
    <x v="15"/>
    <n v="11"/>
    <n v="1"/>
  </r>
  <r>
    <s v="105486"/>
    <x v="91"/>
    <x v="15"/>
    <n v="12"/>
    <n v="2"/>
  </r>
  <r>
    <s v="105487"/>
    <x v="92"/>
    <x v="15"/>
    <n v="1"/>
    <n v="0"/>
  </r>
  <r>
    <s v="105487"/>
    <x v="92"/>
    <x v="15"/>
    <n v="2"/>
    <n v="0"/>
  </r>
  <r>
    <s v="105487"/>
    <x v="92"/>
    <x v="15"/>
    <n v="3"/>
    <n v="0"/>
  </r>
  <r>
    <s v="105487"/>
    <x v="92"/>
    <x v="15"/>
    <n v="4"/>
    <n v="2"/>
  </r>
  <r>
    <s v="105487"/>
    <x v="92"/>
    <x v="15"/>
    <n v="5"/>
    <n v="0"/>
  </r>
  <r>
    <s v="105487"/>
    <x v="92"/>
    <x v="15"/>
    <n v="6"/>
    <n v="1"/>
  </r>
  <r>
    <s v="105487"/>
    <x v="92"/>
    <x v="15"/>
    <n v="7"/>
    <n v="0"/>
  </r>
  <r>
    <s v="105487"/>
    <x v="92"/>
    <x v="15"/>
    <n v="8"/>
    <n v="0"/>
  </r>
  <r>
    <s v="105487"/>
    <x v="92"/>
    <x v="15"/>
    <n v="9"/>
    <n v="0"/>
  </r>
  <r>
    <s v="105487"/>
    <x v="92"/>
    <x v="15"/>
    <n v="10"/>
    <n v="3"/>
  </r>
  <r>
    <s v="105487"/>
    <x v="92"/>
    <x v="15"/>
    <n v="11"/>
    <n v="0"/>
  </r>
  <r>
    <s v="105487"/>
    <x v="92"/>
    <x v="15"/>
    <n v="12"/>
    <n v="0"/>
  </r>
  <r>
    <s v="105489"/>
    <x v="93"/>
    <x v="9"/>
    <n v="4"/>
    <n v="0"/>
  </r>
  <r>
    <s v="105489"/>
    <x v="93"/>
    <x v="9"/>
    <n v="6"/>
    <n v="1"/>
  </r>
  <r>
    <s v="105490"/>
    <x v="94"/>
    <x v="16"/>
    <n v="2"/>
    <n v="0"/>
  </r>
  <r>
    <s v="105490"/>
    <x v="94"/>
    <x v="16"/>
    <n v="3"/>
    <n v="1"/>
  </r>
  <r>
    <s v="105490"/>
    <x v="94"/>
    <x v="16"/>
    <n v="5"/>
    <n v="3"/>
  </r>
  <r>
    <s v="105490"/>
    <x v="94"/>
    <x v="16"/>
    <n v="6"/>
    <n v="2"/>
  </r>
  <r>
    <s v="105490"/>
    <x v="94"/>
    <x v="16"/>
    <n v="10"/>
    <n v="2"/>
  </r>
  <r>
    <s v="105490"/>
    <x v="94"/>
    <x v="16"/>
    <n v="12"/>
    <n v="0"/>
  </r>
  <r>
    <s v="105491"/>
    <x v="95"/>
    <x v="17"/>
    <n v="1"/>
    <n v="0"/>
  </r>
  <r>
    <s v="105491"/>
    <x v="95"/>
    <x v="17"/>
    <n v="2"/>
    <n v="0"/>
  </r>
  <r>
    <s v="105491"/>
    <x v="95"/>
    <x v="17"/>
    <n v="3"/>
    <n v="0"/>
  </r>
  <r>
    <s v="105491"/>
    <x v="95"/>
    <x v="17"/>
    <n v="4"/>
    <n v="2"/>
  </r>
  <r>
    <s v="105491"/>
    <x v="95"/>
    <x v="17"/>
    <n v="5"/>
    <n v="0"/>
  </r>
  <r>
    <s v="105491"/>
    <x v="95"/>
    <x v="17"/>
    <n v="6"/>
    <n v="0"/>
  </r>
  <r>
    <s v="105491"/>
    <x v="95"/>
    <x v="17"/>
    <n v="7"/>
    <n v="0"/>
  </r>
  <r>
    <s v="105491"/>
    <x v="95"/>
    <x v="17"/>
    <n v="8"/>
    <n v="1"/>
  </r>
  <r>
    <s v="105491"/>
    <x v="95"/>
    <x v="17"/>
    <n v="9"/>
    <n v="0"/>
  </r>
  <r>
    <s v="105491"/>
    <x v="95"/>
    <x v="17"/>
    <n v="10"/>
    <n v="0"/>
  </r>
  <r>
    <s v="105491"/>
    <x v="95"/>
    <x v="17"/>
    <n v="11"/>
    <n v="0"/>
  </r>
  <r>
    <s v="105491"/>
    <x v="95"/>
    <x v="17"/>
    <n v="12"/>
    <n v="0"/>
  </r>
  <r>
    <s v="105492"/>
    <x v="96"/>
    <x v="17"/>
    <n v="6"/>
    <n v="0"/>
  </r>
  <r>
    <s v="105496"/>
    <x v="97"/>
    <x v="15"/>
    <n v="4"/>
    <n v="0"/>
  </r>
  <r>
    <s v="105496"/>
    <x v="97"/>
    <x v="15"/>
    <n v="5"/>
    <n v="0"/>
  </r>
  <r>
    <s v="105496"/>
    <x v="97"/>
    <x v="15"/>
    <n v="6"/>
    <n v="0"/>
  </r>
  <r>
    <s v="105496"/>
    <x v="97"/>
    <x v="15"/>
    <n v="7"/>
    <n v="0"/>
  </r>
  <r>
    <s v="105496"/>
    <x v="97"/>
    <x v="15"/>
    <n v="9"/>
    <n v="0"/>
  </r>
  <r>
    <s v="105496"/>
    <x v="97"/>
    <x v="15"/>
    <n v="10"/>
    <n v="0"/>
  </r>
  <r>
    <s v="105496"/>
    <x v="97"/>
    <x v="15"/>
    <n v="11"/>
    <n v="0"/>
  </r>
  <r>
    <s v="105496"/>
    <x v="97"/>
    <x v="15"/>
    <n v="12"/>
    <n v="0"/>
  </r>
  <r>
    <s v="105499"/>
    <x v="98"/>
    <x v="6"/>
    <n v="1"/>
    <n v="0"/>
  </r>
  <r>
    <s v="105499"/>
    <x v="98"/>
    <x v="6"/>
    <n v="4"/>
    <n v="0"/>
  </r>
  <r>
    <s v="105499"/>
    <x v="98"/>
    <x v="6"/>
    <n v="5"/>
    <n v="0"/>
  </r>
  <r>
    <s v="105499"/>
    <x v="98"/>
    <x v="6"/>
    <n v="6"/>
    <n v="0"/>
  </r>
  <r>
    <s v="105499"/>
    <x v="98"/>
    <x v="6"/>
    <n v="8"/>
    <n v="0"/>
  </r>
  <r>
    <s v="105499"/>
    <x v="98"/>
    <x v="6"/>
    <n v="10"/>
    <n v="1"/>
  </r>
  <r>
    <s v="105499"/>
    <x v="98"/>
    <x v="6"/>
    <n v="11"/>
    <n v="0"/>
  </r>
  <r>
    <s v="105499"/>
    <x v="98"/>
    <x v="6"/>
    <n v="12"/>
    <n v="0"/>
  </r>
  <r>
    <s v="105500"/>
    <x v="99"/>
    <x v="13"/>
    <n v="3"/>
    <n v="1"/>
  </r>
  <r>
    <s v="105500"/>
    <x v="99"/>
    <x v="13"/>
    <n v="5"/>
    <n v="2"/>
  </r>
  <r>
    <s v="105500"/>
    <x v="99"/>
    <x v="13"/>
    <n v="6"/>
    <n v="0"/>
  </r>
  <r>
    <s v="105500"/>
    <x v="99"/>
    <x v="13"/>
    <n v="8"/>
    <n v="0"/>
  </r>
  <r>
    <s v="105500"/>
    <x v="99"/>
    <x v="13"/>
    <n v="10"/>
    <n v="0"/>
  </r>
  <r>
    <s v="105501"/>
    <x v="100"/>
    <x v="17"/>
    <n v="2"/>
    <n v="0"/>
  </r>
  <r>
    <s v="105501"/>
    <x v="100"/>
    <x v="17"/>
    <n v="3"/>
    <n v="0"/>
  </r>
  <r>
    <s v="105501"/>
    <x v="100"/>
    <x v="17"/>
    <n v="6"/>
    <n v="0"/>
  </r>
  <r>
    <s v="105501"/>
    <x v="100"/>
    <x v="17"/>
    <n v="7"/>
    <n v="0"/>
  </r>
  <r>
    <s v="105501"/>
    <x v="100"/>
    <x v="17"/>
    <n v="8"/>
    <n v="0"/>
  </r>
  <r>
    <s v="105503"/>
    <x v="101"/>
    <x v="12"/>
    <n v="3"/>
    <n v="0"/>
  </r>
  <r>
    <s v="105503"/>
    <x v="101"/>
    <x v="12"/>
    <n v="4"/>
    <n v="0"/>
  </r>
  <r>
    <s v="105503"/>
    <x v="101"/>
    <x v="12"/>
    <n v="6"/>
    <n v="0"/>
  </r>
  <r>
    <s v="105503"/>
    <x v="101"/>
    <x v="12"/>
    <n v="11"/>
    <n v="0"/>
  </r>
  <r>
    <s v="105503"/>
    <x v="101"/>
    <x v="12"/>
    <n v="12"/>
    <n v="0"/>
  </r>
  <r>
    <s v="105504"/>
    <x v="102"/>
    <x v="15"/>
    <n v="1"/>
    <n v="0"/>
  </r>
  <r>
    <s v="105504"/>
    <x v="102"/>
    <x v="15"/>
    <n v="2"/>
    <n v="0"/>
  </r>
  <r>
    <s v="105504"/>
    <x v="102"/>
    <x v="15"/>
    <n v="3"/>
    <n v="1"/>
  </r>
  <r>
    <s v="105504"/>
    <x v="102"/>
    <x v="15"/>
    <n v="4"/>
    <n v="0"/>
  </r>
  <r>
    <s v="105504"/>
    <x v="102"/>
    <x v="15"/>
    <n v="5"/>
    <n v="0"/>
  </r>
  <r>
    <s v="105504"/>
    <x v="102"/>
    <x v="15"/>
    <n v="6"/>
    <n v="0"/>
  </r>
  <r>
    <s v="105504"/>
    <x v="102"/>
    <x v="15"/>
    <n v="8"/>
    <n v="0"/>
  </r>
  <r>
    <s v="105504"/>
    <x v="102"/>
    <x v="15"/>
    <n v="10"/>
    <n v="0"/>
  </r>
  <r>
    <s v="105504"/>
    <x v="102"/>
    <x v="15"/>
    <n v="11"/>
    <n v="0"/>
  </r>
  <r>
    <s v="105504"/>
    <x v="102"/>
    <x v="15"/>
    <n v="12"/>
    <n v="0"/>
  </r>
  <r>
    <s v="105505"/>
    <x v="103"/>
    <x v="13"/>
    <n v="1"/>
    <n v="0"/>
  </r>
  <r>
    <s v="105505"/>
    <x v="103"/>
    <x v="13"/>
    <n v="2"/>
    <n v="0"/>
  </r>
  <r>
    <s v="105505"/>
    <x v="103"/>
    <x v="13"/>
    <n v="3"/>
    <n v="1"/>
  </r>
  <r>
    <s v="105505"/>
    <x v="103"/>
    <x v="13"/>
    <n v="4"/>
    <n v="0"/>
  </r>
  <r>
    <s v="105505"/>
    <x v="103"/>
    <x v="13"/>
    <n v="5"/>
    <n v="0"/>
  </r>
  <r>
    <s v="105505"/>
    <x v="103"/>
    <x v="13"/>
    <n v="6"/>
    <n v="1"/>
  </r>
  <r>
    <s v="105506"/>
    <x v="104"/>
    <x v="13"/>
    <n v="3"/>
    <n v="0"/>
  </r>
  <r>
    <s v="105506"/>
    <x v="104"/>
    <x v="13"/>
    <n v="4"/>
    <n v="0"/>
  </r>
  <r>
    <s v="105506"/>
    <x v="104"/>
    <x v="13"/>
    <n v="6"/>
    <n v="3"/>
  </r>
  <r>
    <s v="105507"/>
    <x v="105"/>
    <x v="14"/>
    <n v="1"/>
    <n v="1"/>
  </r>
  <r>
    <s v="105507"/>
    <x v="105"/>
    <x v="14"/>
    <n v="5"/>
    <n v="0"/>
  </r>
  <r>
    <s v="105507"/>
    <x v="105"/>
    <x v="14"/>
    <n v="6"/>
    <n v="0"/>
  </r>
  <r>
    <s v="105507"/>
    <x v="105"/>
    <x v="14"/>
    <n v="7"/>
    <n v="0"/>
  </r>
  <r>
    <s v="105507"/>
    <x v="105"/>
    <x v="14"/>
    <n v="8"/>
    <n v="0"/>
  </r>
  <r>
    <s v="105507"/>
    <x v="105"/>
    <x v="14"/>
    <n v="9"/>
    <n v="0"/>
  </r>
  <r>
    <s v="105507"/>
    <x v="105"/>
    <x v="14"/>
    <n v="10"/>
    <n v="5"/>
  </r>
  <r>
    <s v="105507"/>
    <x v="105"/>
    <x v="14"/>
    <n v="12"/>
    <n v="0"/>
  </r>
  <r>
    <s v="105509"/>
    <x v="106"/>
    <x v="18"/>
    <n v="12"/>
    <n v="0"/>
  </r>
  <r>
    <s v="105510"/>
    <x v="107"/>
    <x v="14"/>
    <n v="4"/>
    <n v="2"/>
  </r>
  <r>
    <s v="105510"/>
    <x v="107"/>
    <x v="14"/>
    <n v="5"/>
    <n v="0"/>
  </r>
  <r>
    <s v="105510"/>
    <x v="107"/>
    <x v="14"/>
    <n v="6"/>
    <n v="0"/>
  </r>
  <r>
    <s v="105510"/>
    <x v="107"/>
    <x v="14"/>
    <n v="7"/>
    <n v="1"/>
  </r>
  <r>
    <s v="105510"/>
    <x v="107"/>
    <x v="14"/>
    <n v="9"/>
    <n v="0"/>
  </r>
  <r>
    <s v="105510"/>
    <x v="107"/>
    <x v="14"/>
    <n v="10"/>
    <n v="2"/>
  </r>
  <r>
    <s v="105510"/>
    <x v="107"/>
    <x v="14"/>
    <n v="11"/>
    <n v="1"/>
  </r>
  <r>
    <s v="105510"/>
    <x v="107"/>
    <x v="14"/>
    <n v="12"/>
    <n v="0"/>
  </r>
  <r>
    <s v="105511"/>
    <x v="108"/>
    <x v="19"/>
    <n v="3"/>
    <n v="0"/>
  </r>
  <r>
    <s v="105511"/>
    <x v="108"/>
    <x v="19"/>
    <n v="5"/>
    <n v="2"/>
  </r>
  <r>
    <s v="105511"/>
    <x v="108"/>
    <x v="19"/>
    <n v="6"/>
    <n v="0"/>
  </r>
  <r>
    <s v="105511"/>
    <x v="108"/>
    <x v="19"/>
    <n v="7"/>
    <n v="2"/>
  </r>
  <r>
    <s v="105511"/>
    <x v="108"/>
    <x v="19"/>
    <n v="9"/>
    <n v="1"/>
  </r>
  <r>
    <s v="105511"/>
    <x v="108"/>
    <x v="19"/>
    <n v="10"/>
    <n v="1"/>
  </r>
  <r>
    <s v="105511"/>
    <x v="108"/>
    <x v="19"/>
    <n v="11"/>
    <n v="3"/>
  </r>
  <r>
    <s v="105511"/>
    <x v="108"/>
    <x v="19"/>
    <n v="12"/>
    <n v="0"/>
  </r>
  <r>
    <s v="105700"/>
    <x v="109"/>
    <x v="6"/>
    <n v="3"/>
    <n v="1"/>
  </r>
  <r>
    <s v="105700"/>
    <x v="109"/>
    <x v="6"/>
    <n v="5"/>
    <n v="0"/>
  </r>
  <r>
    <s v="105700"/>
    <x v="109"/>
    <x v="6"/>
    <n v="7"/>
    <n v="0"/>
  </r>
  <r>
    <s v="105700"/>
    <x v="109"/>
    <x v="6"/>
    <n v="8"/>
    <n v="0"/>
  </r>
  <r>
    <s v="105700"/>
    <x v="109"/>
    <x v="6"/>
    <n v="9"/>
    <n v="6"/>
  </r>
  <r>
    <s v="105700"/>
    <x v="109"/>
    <x v="6"/>
    <n v="10"/>
    <n v="4"/>
  </r>
  <r>
    <s v="105700"/>
    <x v="109"/>
    <x v="6"/>
    <n v="11"/>
    <n v="5"/>
  </r>
  <r>
    <s v="105700"/>
    <x v="109"/>
    <x v="6"/>
    <n v="12"/>
    <n v="0"/>
  </r>
  <r>
    <s v="105701"/>
    <x v="110"/>
    <x v="6"/>
    <n v="2"/>
    <n v="0"/>
  </r>
  <r>
    <s v="105701"/>
    <x v="110"/>
    <x v="6"/>
    <n v="4"/>
    <n v="0"/>
  </r>
  <r>
    <s v="105701"/>
    <x v="110"/>
    <x v="6"/>
    <n v="8"/>
    <n v="0"/>
  </r>
  <r>
    <s v="105701"/>
    <x v="110"/>
    <x v="6"/>
    <n v="9"/>
    <n v="2"/>
  </r>
  <r>
    <s v="105701"/>
    <x v="110"/>
    <x v="6"/>
    <n v="10"/>
    <n v="0"/>
  </r>
  <r>
    <s v="105701"/>
    <x v="110"/>
    <x v="6"/>
    <n v="11"/>
    <n v="2"/>
  </r>
  <r>
    <s v="105701"/>
    <x v="110"/>
    <x v="6"/>
    <n v="12"/>
    <n v="1"/>
  </r>
  <r>
    <s v="105702"/>
    <x v="111"/>
    <x v="6"/>
    <n v="1"/>
    <n v="0"/>
  </r>
  <r>
    <s v="105702"/>
    <x v="111"/>
    <x v="6"/>
    <n v="2"/>
    <n v="0"/>
  </r>
  <r>
    <s v="105702"/>
    <x v="111"/>
    <x v="6"/>
    <n v="3"/>
    <n v="0"/>
  </r>
  <r>
    <s v="105702"/>
    <x v="111"/>
    <x v="6"/>
    <n v="4"/>
    <n v="0"/>
  </r>
  <r>
    <s v="105702"/>
    <x v="111"/>
    <x v="6"/>
    <n v="5"/>
    <n v="0"/>
  </r>
  <r>
    <s v="105702"/>
    <x v="111"/>
    <x v="6"/>
    <n v="6"/>
    <n v="0"/>
  </r>
  <r>
    <s v="105702"/>
    <x v="111"/>
    <x v="6"/>
    <n v="7"/>
    <n v="2"/>
  </r>
  <r>
    <s v="105702"/>
    <x v="111"/>
    <x v="6"/>
    <n v="8"/>
    <n v="0"/>
  </r>
  <r>
    <s v="105702"/>
    <x v="111"/>
    <x v="6"/>
    <n v="9"/>
    <n v="0"/>
  </r>
  <r>
    <s v="105702"/>
    <x v="111"/>
    <x v="6"/>
    <n v="10"/>
    <n v="0"/>
  </r>
  <r>
    <s v="105702"/>
    <x v="111"/>
    <x v="6"/>
    <n v="11"/>
    <n v="1"/>
  </r>
  <r>
    <s v="105702"/>
    <x v="111"/>
    <x v="6"/>
    <n v="12"/>
    <n v="5"/>
  </r>
  <r>
    <s v="105722"/>
    <x v="112"/>
    <x v="14"/>
    <n v="2"/>
    <n v="0"/>
  </r>
  <r>
    <s v="105722"/>
    <x v="112"/>
    <x v="14"/>
    <n v="3"/>
    <n v="0"/>
  </r>
  <r>
    <s v="105722"/>
    <x v="112"/>
    <x v="14"/>
    <n v="4"/>
    <n v="0"/>
  </r>
  <r>
    <s v="105722"/>
    <x v="112"/>
    <x v="14"/>
    <n v="5"/>
    <n v="0"/>
  </r>
  <r>
    <s v="105722"/>
    <x v="112"/>
    <x v="14"/>
    <n v="6"/>
    <n v="10"/>
  </r>
  <r>
    <s v="105722"/>
    <x v="112"/>
    <x v="14"/>
    <n v="7"/>
    <n v="1"/>
  </r>
  <r>
    <s v="105722"/>
    <x v="112"/>
    <x v="14"/>
    <n v="8"/>
    <n v="9"/>
  </r>
  <r>
    <s v="105722"/>
    <x v="112"/>
    <x v="14"/>
    <n v="9"/>
    <n v="0"/>
  </r>
  <r>
    <s v="105722"/>
    <x v="112"/>
    <x v="14"/>
    <n v="10"/>
    <n v="4"/>
  </r>
  <r>
    <s v="105722"/>
    <x v="112"/>
    <x v="14"/>
    <n v="11"/>
    <n v="1"/>
  </r>
  <r>
    <s v="105722"/>
    <x v="112"/>
    <x v="14"/>
    <n v="12"/>
    <n v="8"/>
  </r>
  <r>
    <s v="105723"/>
    <x v="113"/>
    <x v="14"/>
    <n v="2"/>
    <n v="0"/>
  </r>
  <r>
    <s v="105723"/>
    <x v="113"/>
    <x v="14"/>
    <n v="3"/>
    <n v="7"/>
  </r>
  <r>
    <s v="105723"/>
    <x v="113"/>
    <x v="14"/>
    <n v="4"/>
    <n v="7"/>
  </r>
  <r>
    <s v="105723"/>
    <x v="113"/>
    <x v="14"/>
    <n v="5"/>
    <n v="0"/>
  </r>
  <r>
    <s v="105723"/>
    <x v="113"/>
    <x v="14"/>
    <n v="6"/>
    <n v="5"/>
  </r>
  <r>
    <s v="105723"/>
    <x v="113"/>
    <x v="14"/>
    <n v="7"/>
    <n v="2"/>
  </r>
  <r>
    <s v="105723"/>
    <x v="113"/>
    <x v="14"/>
    <n v="8"/>
    <n v="1"/>
  </r>
  <r>
    <s v="105723"/>
    <x v="113"/>
    <x v="14"/>
    <n v="9"/>
    <n v="4"/>
  </r>
  <r>
    <s v="105723"/>
    <x v="113"/>
    <x v="14"/>
    <n v="10"/>
    <n v="3"/>
  </r>
  <r>
    <s v="105723"/>
    <x v="113"/>
    <x v="14"/>
    <n v="11"/>
    <n v="8"/>
  </r>
  <r>
    <s v="105723"/>
    <x v="113"/>
    <x v="14"/>
    <n v="12"/>
    <n v="3"/>
  </r>
  <r>
    <s v="200258"/>
    <x v="114"/>
    <x v="14"/>
    <n v="1"/>
    <n v="0"/>
  </r>
  <r>
    <s v="200258"/>
    <x v="114"/>
    <x v="14"/>
    <n v="2"/>
    <n v="0"/>
  </r>
  <r>
    <s v="200258"/>
    <x v="114"/>
    <x v="14"/>
    <n v="3"/>
    <n v="0"/>
  </r>
  <r>
    <s v="200258"/>
    <x v="114"/>
    <x v="14"/>
    <n v="4"/>
    <n v="0"/>
  </r>
  <r>
    <s v="200258"/>
    <x v="114"/>
    <x v="14"/>
    <n v="6"/>
    <n v="0"/>
  </r>
  <r>
    <s v="200258"/>
    <x v="114"/>
    <x v="14"/>
    <n v="7"/>
    <n v="0"/>
  </r>
  <r>
    <s v="200258"/>
    <x v="114"/>
    <x v="14"/>
    <n v="8"/>
    <n v="2"/>
  </r>
  <r>
    <s v="200258"/>
    <x v="114"/>
    <x v="14"/>
    <n v="9"/>
    <n v="0"/>
  </r>
  <r>
    <s v="200258"/>
    <x v="114"/>
    <x v="14"/>
    <n v="10"/>
    <n v="3"/>
  </r>
  <r>
    <s v="200258"/>
    <x v="114"/>
    <x v="14"/>
    <n v="11"/>
    <n v="0"/>
  </r>
  <r>
    <s v="200258"/>
    <x v="114"/>
    <x v="14"/>
    <n v="12"/>
    <n v="0"/>
  </r>
  <r>
    <s v="200273"/>
    <x v="115"/>
    <x v="7"/>
    <n v="1"/>
    <n v="0"/>
  </r>
  <r>
    <s v="200273"/>
    <x v="115"/>
    <x v="7"/>
    <n v="2"/>
    <n v="2"/>
  </r>
  <r>
    <s v="200273"/>
    <x v="115"/>
    <x v="7"/>
    <n v="4"/>
    <n v="0"/>
  </r>
  <r>
    <s v="200273"/>
    <x v="115"/>
    <x v="7"/>
    <n v="5"/>
    <n v="1"/>
  </r>
  <r>
    <s v="200273"/>
    <x v="115"/>
    <x v="7"/>
    <n v="6"/>
    <n v="0"/>
  </r>
  <r>
    <s v="200273"/>
    <x v="115"/>
    <x v="7"/>
    <n v="7"/>
    <n v="5"/>
  </r>
  <r>
    <s v="200273"/>
    <x v="115"/>
    <x v="7"/>
    <n v="9"/>
    <n v="0"/>
  </r>
  <r>
    <s v="200273"/>
    <x v="115"/>
    <x v="7"/>
    <n v="10"/>
    <n v="0"/>
  </r>
  <r>
    <s v="200273"/>
    <x v="115"/>
    <x v="7"/>
    <n v="11"/>
    <n v="0"/>
  </r>
  <r>
    <s v="200273"/>
    <x v="115"/>
    <x v="7"/>
    <n v="12"/>
    <n v="0"/>
  </r>
  <r>
    <s v="200366"/>
    <x v="116"/>
    <x v="15"/>
    <n v="1"/>
    <n v="14"/>
  </r>
  <r>
    <s v="200366"/>
    <x v="116"/>
    <x v="15"/>
    <n v="2"/>
    <n v="0"/>
  </r>
  <r>
    <s v="200366"/>
    <x v="116"/>
    <x v="15"/>
    <n v="3"/>
    <n v="7"/>
  </r>
  <r>
    <s v="200366"/>
    <x v="116"/>
    <x v="15"/>
    <n v="4"/>
    <n v="0"/>
  </r>
  <r>
    <s v="200366"/>
    <x v="116"/>
    <x v="15"/>
    <n v="5"/>
    <n v="33"/>
  </r>
  <r>
    <s v="200366"/>
    <x v="116"/>
    <x v="15"/>
    <n v="6"/>
    <n v="12"/>
  </r>
  <r>
    <s v="200366"/>
    <x v="116"/>
    <x v="15"/>
    <n v="7"/>
    <n v="7"/>
  </r>
  <r>
    <s v="200366"/>
    <x v="116"/>
    <x v="15"/>
    <n v="8"/>
    <n v="16"/>
  </r>
  <r>
    <s v="200366"/>
    <x v="116"/>
    <x v="15"/>
    <n v="9"/>
    <n v="3"/>
  </r>
  <r>
    <s v="200366"/>
    <x v="116"/>
    <x v="15"/>
    <n v="10"/>
    <n v="16"/>
  </r>
  <r>
    <s v="200366"/>
    <x v="116"/>
    <x v="15"/>
    <n v="11"/>
    <n v="23"/>
  </r>
  <r>
    <s v="200366"/>
    <x v="116"/>
    <x v="15"/>
    <n v="12"/>
    <n v="25"/>
  </r>
  <r>
    <s v="200367"/>
    <x v="117"/>
    <x v="14"/>
    <n v="2"/>
    <n v="0"/>
  </r>
  <r>
    <s v="200367"/>
    <x v="117"/>
    <x v="14"/>
    <n v="3"/>
    <n v="1"/>
  </r>
  <r>
    <s v="200367"/>
    <x v="117"/>
    <x v="14"/>
    <n v="4"/>
    <n v="1"/>
  </r>
  <r>
    <s v="200367"/>
    <x v="117"/>
    <x v="14"/>
    <n v="5"/>
    <n v="12"/>
  </r>
  <r>
    <s v="200367"/>
    <x v="117"/>
    <x v="14"/>
    <n v="6"/>
    <n v="12"/>
  </r>
  <r>
    <s v="200367"/>
    <x v="117"/>
    <x v="14"/>
    <n v="7"/>
    <n v="11"/>
  </r>
  <r>
    <s v="200367"/>
    <x v="117"/>
    <x v="14"/>
    <n v="8"/>
    <n v="1"/>
  </r>
  <r>
    <s v="200367"/>
    <x v="117"/>
    <x v="14"/>
    <n v="9"/>
    <n v="0"/>
  </r>
  <r>
    <s v="200367"/>
    <x v="117"/>
    <x v="14"/>
    <n v="10"/>
    <n v="8"/>
  </r>
  <r>
    <s v="200367"/>
    <x v="117"/>
    <x v="14"/>
    <n v="11"/>
    <n v="0"/>
  </r>
  <r>
    <s v="200367"/>
    <x v="117"/>
    <x v="14"/>
    <n v="12"/>
    <n v="3"/>
  </r>
  <r>
    <s v="200402"/>
    <x v="118"/>
    <x v="6"/>
    <n v="2"/>
    <n v="0"/>
  </r>
  <r>
    <s v="200402"/>
    <x v="118"/>
    <x v="6"/>
    <n v="3"/>
    <n v="0"/>
  </r>
  <r>
    <s v="200402"/>
    <x v="118"/>
    <x v="6"/>
    <n v="4"/>
    <n v="0"/>
  </r>
  <r>
    <s v="200402"/>
    <x v="118"/>
    <x v="6"/>
    <n v="5"/>
    <n v="3"/>
  </r>
  <r>
    <s v="200402"/>
    <x v="118"/>
    <x v="6"/>
    <n v="6"/>
    <n v="2"/>
  </r>
  <r>
    <s v="200402"/>
    <x v="118"/>
    <x v="6"/>
    <n v="7"/>
    <n v="3"/>
  </r>
  <r>
    <s v="200402"/>
    <x v="118"/>
    <x v="6"/>
    <n v="8"/>
    <n v="0"/>
  </r>
  <r>
    <s v="200402"/>
    <x v="118"/>
    <x v="6"/>
    <n v="10"/>
    <n v="0"/>
  </r>
  <r>
    <s v="200402"/>
    <x v="118"/>
    <x v="6"/>
    <n v="11"/>
    <n v="0"/>
  </r>
  <r>
    <s v="200402"/>
    <x v="118"/>
    <x v="6"/>
    <n v="12"/>
    <n v="0"/>
  </r>
  <r>
    <s v="200494"/>
    <x v="119"/>
    <x v="7"/>
    <n v="1"/>
    <n v="0"/>
  </r>
  <r>
    <s v="200494"/>
    <x v="119"/>
    <x v="7"/>
    <n v="2"/>
    <n v="2"/>
  </r>
  <r>
    <s v="200494"/>
    <x v="119"/>
    <x v="7"/>
    <n v="3"/>
    <n v="0"/>
  </r>
  <r>
    <s v="200494"/>
    <x v="119"/>
    <x v="7"/>
    <n v="4"/>
    <n v="0"/>
  </r>
  <r>
    <s v="200494"/>
    <x v="119"/>
    <x v="7"/>
    <n v="5"/>
    <n v="0"/>
  </r>
  <r>
    <s v="200494"/>
    <x v="119"/>
    <x v="7"/>
    <n v="6"/>
    <n v="0"/>
  </r>
  <r>
    <s v="200494"/>
    <x v="119"/>
    <x v="7"/>
    <n v="7"/>
    <n v="7"/>
  </r>
  <r>
    <s v="200494"/>
    <x v="119"/>
    <x v="7"/>
    <n v="8"/>
    <n v="0"/>
  </r>
  <r>
    <s v="200494"/>
    <x v="119"/>
    <x v="7"/>
    <n v="9"/>
    <n v="4"/>
  </r>
  <r>
    <s v="200494"/>
    <x v="119"/>
    <x v="7"/>
    <n v="10"/>
    <n v="0"/>
  </r>
  <r>
    <s v="200494"/>
    <x v="119"/>
    <x v="7"/>
    <n v="12"/>
    <n v="0"/>
  </r>
  <r>
    <s v="200499"/>
    <x v="120"/>
    <x v="7"/>
    <n v="1"/>
    <n v="7"/>
  </r>
  <r>
    <s v="200499"/>
    <x v="120"/>
    <x v="7"/>
    <n v="2"/>
    <n v="6"/>
  </r>
  <r>
    <s v="200499"/>
    <x v="120"/>
    <x v="7"/>
    <n v="3"/>
    <n v="12"/>
  </r>
  <r>
    <s v="200499"/>
    <x v="120"/>
    <x v="7"/>
    <n v="4"/>
    <n v="11"/>
  </r>
  <r>
    <s v="200499"/>
    <x v="120"/>
    <x v="7"/>
    <n v="5"/>
    <n v="3"/>
  </r>
  <r>
    <s v="200499"/>
    <x v="120"/>
    <x v="7"/>
    <n v="6"/>
    <n v="11"/>
  </r>
  <r>
    <s v="200499"/>
    <x v="120"/>
    <x v="7"/>
    <n v="7"/>
    <n v="0"/>
  </r>
  <r>
    <s v="200499"/>
    <x v="120"/>
    <x v="7"/>
    <n v="8"/>
    <n v="0"/>
  </r>
  <r>
    <s v="200499"/>
    <x v="120"/>
    <x v="7"/>
    <n v="9"/>
    <n v="2"/>
  </r>
  <r>
    <s v="200499"/>
    <x v="120"/>
    <x v="7"/>
    <n v="10"/>
    <n v="3"/>
  </r>
  <r>
    <s v="200499"/>
    <x v="120"/>
    <x v="7"/>
    <n v="11"/>
    <n v="7"/>
  </r>
  <r>
    <s v="200499"/>
    <x v="120"/>
    <x v="7"/>
    <n v="12"/>
    <n v="6"/>
  </r>
  <r>
    <s v="200538"/>
    <x v="121"/>
    <x v="18"/>
    <n v="1"/>
    <n v="6"/>
  </r>
  <r>
    <s v="200538"/>
    <x v="121"/>
    <x v="18"/>
    <n v="2"/>
    <n v="0"/>
  </r>
  <r>
    <s v="200538"/>
    <x v="121"/>
    <x v="18"/>
    <n v="3"/>
    <n v="0"/>
  </r>
  <r>
    <s v="200538"/>
    <x v="121"/>
    <x v="18"/>
    <n v="5"/>
    <n v="4"/>
  </r>
  <r>
    <s v="200538"/>
    <x v="121"/>
    <x v="18"/>
    <n v="6"/>
    <n v="0"/>
  </r>
  <r>
    <s v="200538"/>
    <x v="121"/>
    <x v="18"/>
    <n v="7"/>
    <n v="0"/>
  </r>
  <r>
    <s v="200538"/>
    <x v="121"/>
    <x v="18"/>
    <n v="8"/>
    <n v="5"/>
  </r>
  <r>
    <s v="200538"/>
    <x v="121"/>
    <x v="18"/>
    <n v="9"/>
    <n v="0"/>
  </r>
  <r>
    <s v="200538"/>
    <x v="121"/>
    <x v="18"/>
    <n v="10"/>
    <n v="3"/>
  </r>
  <r>
    <s v="200538"/>
    <x v="121"/>
    <x v="18"/>
    <n v="12"/>
    <n v="0"/>
  </r>
  <r>
    <s v="200569"/>
    <x v="122"/>
    <x v="14"/>
    <n v="1"/>
    <n v="2"/>
  </r>
  <r>
    <s v="200569"/>
    <x v="122"/>
    <x v="14"/>
    <n v="2"/>
    <n v="4"/>
  </r>
  <r>
    <s v="200569"/>
    <x v="122"/>
    <x v="14"/>
    <n v="3"/>
    <n v="1"/>
  </r>
  <r>
    <s v="200569"/>
    <x v="122"/>
    <x v="14"/>
    <n v="4"/>
    <n v="4"/>
  </r>
  <r>
    <s v="200569"/>
    <x v="122"/>
    <x v="14"/>
    <n v="5"/>
    <n v="0"/>
  </r>
  <r>
    <s v="200569"/>
    <x v="122"/>
    <x v="14"/>
    <n v="6"/>
    <n v="0"/>
  </r>
  <r>
    <s v="200569"/>
    <x v="122"/>
    <x v="14"/>
    <n v="7"/>
    <n v="19"/>
  </r>
  <r>
    <s v="200569"/>
    <x v="122"/>
    <x v="14"/>
    <n v="8"/>
    <n v="2"/>
  </r>
  <r>
    <s v="200569"/>
    <x v="122"/>
    <x v="14"/>
    <n v="9"/>
    <n v="0"/>
  </r>
  <r>
    <s v="200569"/>
    <x v="122"/>
    <x v="14"/>
    <n v="10"/>
    <n v="0"/>
  </r>
  <r>
    <s v="200569"/>
    <x v="122"/>
    <x v="14"/>
    <n v="11"/>
    <n v="15"/>
  </r>
  <r>
    <s v="200569"/>
    <x v="122"/>
    <x v="14"/>
    <n v="12"/>
    <n v="44"/>
  </r>
  <r>
    <s v="200607"/>
    <x v="123"/>
    <x v="7"/>
    <n v="1"/>
    <n v="3"/>
  </r>
  <r>
    <s v="200607"/>
    <x v="123"/>
    <x v="7"/>
    <n v="2"/>
    <n v="0"/>
  </r>
  <r>
    <s v="200607"/>
    <x v="123"/>
    <x v="7"/>
    <n v="3"/>
    <n v="1"/>
  </r>
  <r>
    <s v="200607"/>
    <x v="123"/>
    <x v="7"/>
    <n v="4"/>
    <n v="0"/>
  </r>
  <r>
    <s v="200607"/>
    <x v="123"/>
    <x v="7"/>
    <n v="5"/>
    <n v="0"/>
  </r>
  <r>
    <s v="200607"/>
    <x v="123"/>
    <x v="7"/>
    <n v="6"/>
    <n v="0"/>
  </r>
  <r>
    <s v="200607"/>
    <x v="123"/>
    <x v="7"/>
    <n v="7"/>
    <n v="0"/>
  </r>
  <r>
    <s v="200607"/>
    <x v="123"/>
    <x v="7"/>
    <n v="8"/>
    <n v="1"/>
  </r>
  <r>
    <s v="200607"/>
    <x v="123"/>
    <x v="7"/>
    <n v="9"/>
    <n v="0"/>
  </r>
  <r>
    <s v="200607"/>
    <x v="123"/>
    <x v="7"/>
    <n v="10"/>
    <n v="0"/>
  </r>
  <r>
    <s v="200607"/>
    <x v="123"/>
    <x v="7"/>
    <n v="11"/>
    <n v="0"/>
  </r>
  <r>
    <s v="200607"/>
    <x v="123"/>
    <x v="7"/>
    <n v="12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">
  <r>
    <s v="105104"/>
    <x v="0"/>
    <x v="0"/>
    <n v="6"/>
    <n v="66"/>
  </r>
  <r>
    <s v="105104"/>
    <x v="0"/>
    <x v="0"/>
    <n v="12"/>
    <n v="86"/>
  </r>
  <r>
    <s v="105105"/>
    <x v="1"/>
    <x v="1"/>
    <n v="6"/>
    <n v="90"/>
  </r>
  <r>
    <s v="105105"/>
    <x v="1"/>
    <x v="1"/>
    <n v="12"/>
    <n v="97"/>
  </r>
  <r>
    <s v="105106"/>
    <x v="2"/>
    <x v="2"/>
    <n v="6"/>
    <n v="64"/>
  </r>
  <r>
    <s v="105106"/>
    <x v="2"/>
    <x v="2"/>
    <n v="12"/>
    <n v="125"/>
  </r>
  <r>
    <s v="105107"/>
    <x v="3"/>
    <x v="3"/>
    <n v="6"/>
    <n v="82"/>
  </r>
  <r>
    <s v="105107"/>
    <x v="3"/>
    <x v="3"/>
    <n v="12"/>
    <n v="76"/>
  </r>
  <r>
    <s v="105108"/>
    <x v="4"/>
    <x v="4"/>
    <n v="6"/>
    <n v="65"/>
  </r>
  <r>
    <s v="105108"/>
    <x v="4"/>
    <x v="4"/>
    <n v="12"/>
    <n v="88"/>
  </r>
  <r>
    <s v="105300"/>
    <x v="5"/>
    <x v="5"/>
    <n v="6"/>
    <n v="313"/>
  </r>
  <r>
    <s v="105300"/>
    <x v="5"/>
    <x v="5"/>
    <n v="12"/>
    <n v="297"/>
  </r>
  <r>
    <s v="105301"/>
    <x v="6"/>
    <x v="5"/>
    <n v="6"/>
    <n v="70"/>
  </r>
  <r>
    <s v="105301"/>
    <x v="6"/>
    <x v="5"/>
    <n v="12"/>
    <n v="63"/>
  </r>
  <r>
    <s v="105302"/>
    <x v="7"/>
    <x v="5"/>
    <n v="6"/>
    <n v="89"/>
  </r>
  <r>
    <s v="105302"/>
    <x v="7"/>
    <x v="5"/>
    <n v="12"/>
    <n v="110"/>
  </r>
  <r>
    <s v="105303"/>
    <x v="8"/>
    <x v="6"/>
    <n v="6"/>
    <n v="128"/>
  </r>
  <r>
    <s v="105303"/>
    <x v="8"/>
    <x v="6"/>
    <n v="12"/>
    <n v="145"/>
  </r>
  <r>
    <s v="105304"/>
    <x v="9"/>
    <x v="6"/>
    <n v="6"/>
    <n v="106"/>
  </r>
  <r>
    <s v="105304"/>
    <x v="9"/>
    <x v="6"/>
    <n v="12"/>
    <n v="123"/>
  </r>
  <r>
    <s v="105305"/>
    <x v="10"/>
    <x v="6"/>
    <n v="6"/>
    <n v="153"/>
  </r>
  <r>
    <s v="105305"/>
    <x v="10"/>
    <x v="6"/>
    <n v="12"/>
    <n v="164"/>
  </r>
  <r>
    <s v="105306"/>
    <x v="11"/>
    <x v="7"/>
    <n v="6"/>
    <n v="8"/>
  </r>
  <r>
    <s v="105306"/>
    <x v="11"/>
    <x v="7"/>
    <n v="12"/>
    <n v="6"/>
  </r>
  <r>
    <s v="105307"/>
    <x v="12"/>
    <x v="8"/>
    <n v="6"/>
    <n v="52"/>
  </r>
  <r>
    <s v="105307"/>
    <x v="12"/>
    <x v="8"/>
    <n v="12"/>
    <n v="63"/>
  </r>
  <r>
    <s v="105308"/>
    <x v="13"/>
    <x v="9"/>
    <n v="6"/>
    <n v="95"/>
  </r>
  <r>
    <s v="105308"/>
    <x v="13"/>
    <x v="9"/>
    <n v="12"/>
    <n v="97"/>
  </r>
  <r>
    <s v="105309"/>
    <x v="14"/>
    <x v="10"/>
    <n v="6"/>
    <n v="37"/>
  </r>
  <r>
    <s v="105309"/>
    <x v="14"/>
    <x v="10"/>
    <n v="12"/>
    <n v="43"/>
  </r>
  <r>
    <s v="105310"/>
    <x v="15"/>
    <x v="11"/>
    <n v="6"/>
    <n v="27"/>
  </r>
  <r>
    <s v="105310"/>
    <x v="15"/>
    <x v="11"/>
    <n v="12"/>
    <n v="29"/>
  </r>
  <r>
    <s v="105311"/>
    <x v="16"/>
    <x v="8"/>
    <n v="6"/>
    <n v="12"/>
  </r>
  <r>
    <s v="105311"/>
    <x v="16"/>
    <x v="8"/>
    <n v="12"/>
    <n v="20"/>
  </r>
  <r>
    <s v="105312"/>
    <x v="17"/>
    <x v="8"/>
    <n v="6"/>
    <n v="11"/>
  </r>
  <r>
    <s v="105312"/>
    <x v="17"/>
    <x v="8"/>
    <n v="12"/>
    <n v="11"/>
  </r>
  <r>
    <s v="105313"/>
    <x v="18"/>
    <x v="5"/>
    <n v="6"/>
    <n v="320"/>
  </r>
  <r>
    <s v="105313"/>
    <x v="18"/>
    <x v="5"/>
    <n v="12"/>
    <n v="334"/>
  </r>
  <r>
    <s v="105314"/>
    <x v="19"/>
    <x v="12"/>
    <n v="6"/>
    <n v="5"/>
  </r>
  <r>
    <s v="105314"/>
    <x v="19"/>
    <x v="12"/>
    <n v="12"/>
    <n v="7"/>
  </r>
  <r>
    <s v="105315"/>
    <x v="20"/>
    <x v="13"/>
    <n v="6"/>
    <n v="20"/>
  </r>
  <r>
    <s v="105315"/>
    <x v="20"/>
    <x v="13"/>
    <n v="12"/>
    <n v="24"/>
  </r>
  <r>
    <s v="105317"/>
    <x v="21"/>
    <x v="13"/>
    <n v="6"/>
    <n v="78"/>
  </r>
  <r>
    <s v="105317"/>
    <x v="21"/>
    <x v="13"/>
    <n v="12"/>
    <n v="93"/>
  </r>
  <r>
    <s v="105318"/>
    <x v="22"/>
    <x v="8"/>
    <n v="6"/>
    <n v="22"/>
  </r>
  <r>
    <s v="105318"/>
    <x v="22"/>
    <x v="8"/>
    <n v="12"/>
    <n v="18"/>
  </r>
  <r>
    <s v="105319"/>
    <x v="23"/>
    <x v="5"/>
    <n v="6"/>
    <n v="133"/>
  </r>
  <r>
    <s v="105319"/>
    <x v="23"/>
    <x v="5"/>
    <n v="12"/>
    <n v="143"/>
  </r>
  <r>
    <s v="105321"/>
    <x v="24"/>
    <x v="6"/>
    <n v="6"/>
    <n v="22"/>
  </r>
  <r>
    <s v="105321"/>
    <x v="24"/>
    <x v="6"/>
    <n v="12"/>
    <n v="32"/>
  </r>
  <r>
    <s v="105322"/>
    <x v="25"/>
    <x v="13"/>
    <n v="6"/>
    <n v="129"/>
  </r>
  <r>
    <s v="105322"/>
    <x v="25"/>
    <x v="13"/>
    <n v="12"/>
    <n v="119"/>
  </r>
  <r>
    <s v="105323"/>
    <x v="26"/>
    <x v="6"/>
    <n v="6"/>
    <n v="283"/>
  </r>
  <r>
    <s v="105323"/>
    <x v="26"/>
    <x v="6"/>
    <n v="12"/>
    <n v="408"/>
  </r>
  <r>
    <s v="105324"/>
    <x v="27"/>
    <x v="13"/>
    <n v="6"/>
    <n v="30"/>
  </r>
  <r>
    <s v="105324"/>
    <x v="27"/>
    <x v="13"/>
    <n v="12"/>
    <n v="33"/>
  </r>
  <r>
    <s v="105325"/>
    <x v="28"/>
    <x v="5"/>
    <n v="6"/>
    <n v="120"/>
  </r>
  <r>
    <s v="105325"/>
    <x v="28"/>
    <x v="5"/>
    <n v="12"/>
    <n v="91"/>
  </r>
  <r>
    <s v="105326"/>
    <x v="29"/>
    <x v="14"/>
    <n v="6"/>
    <n v="28"/>
  </r>
  <r>
    <s v="105326"/>
    <x v="29"/>
    <x v="14"/>
    <n v="12"/>
    <n v="22"/>
  </r>
  <r>
    <s v="105400"/>
    <x v="30"/>
    <x v="5"/>
    <n v="6"/>
    <n v="44"/>
  </r>
  <r>
    <s v="105400"/>
    <x v="30"/>
    <x v="5"/>
    <n v="12"/>
    <n v="26"/>
  </r>
  <r>
    <s v="105401"/>
    <x v="31"/>
    <x v="5"/>
    <n v="6"/>
    <n v="8"/>
  </r>
  <r>
    <s v="105401"/>
    <x v="31"/>
    <x v="5"/>
    <n v="12"/>
    <n v="17"/>
  </r>
  <r>
    <s v="105402"/>
    <x v="32"/>
    <x v="5"/>
    <n v="6"/>
    <n v="1"/>
  </r>
  <r>
    <s v="105402"/>
    <x v="32"/>
    <x v="5"/>
    <n v="12"/>
    <n v="13"/>
  </r>
  <r>
    <s v="105405"/>
    <x v="33"/>
    <x v="6"/>
    <n v="6"/>
    <n v="5"/>
  </r>
  <r>
    <s v="105405"/>
    <x v="33"/>
    <x v="6"/>
    <n v="12"/>
    <n v="12"/>
  </r>
  <r>
    <s v="105407"/>
    <x v="34"/>
    <x v="6"/>
    <n v="12"/>
    <n v="2"/>
  </r>
  <r>
    <s v="105415"/>
    <x v="35"/>
    <x v="13"/>
    <n v="12"/>
    <n v="8"/>
  </r>
  <r>
    <s v="105416"/>
    <x v="36"/>
    <x v="13"/>
    <n v="6"/>
    <n v="12"/>
  </r>
  <r>
    <s v="105416"/>
    <x v="36"/>
    <x v="13"/>
    <n v="12"/>
    <n v="12"/>
  </r>
  <r>
    <s v="105417"/>
    <x v="37"/>
    <x v="13"/>
    <n v="6"/>
    <n v="7"/>
  </r>
  <r>
    <s v="105417"/>
    <x v="37"/>
    <x v="13"/>
    <n v="12"/>
    <n v="7"/>
  </r>
  <r>
    <s v="105419"/>
    <x v="38"/>
    <x v="13"/>
    <n v="12"/>
    <n v="11"/>
  </r>
  <r>
    <s v="105422"/>
    <x v="39"/>
    <x v="13"/>
    <n v="6"/>
    <n v="1"/>
  </r>
  <r>
    <s v="105428"/>
    <x v="40"/>
    <x v="8"/>
    <n v="12"/>
    <n v="5"/>
  </r>
  <r>
    <s v="105431"/>
    <x v="41"/>
    <x v="8"/>
    <n v="12"/>
    <n v="4"/>
  </r>
  <r>
    <s v="105433"/>
    <x v="42"/>
    <x v="15"/>
    <n v="6"/>
    <n v="1"/>
  </r>
  <r>
    <s v="105433"/>
    <x v="42"/>
    <x v="15"/>
    <n v="12"/>
    <n v="2"/>
  </r>
  <r>
    <s v="105434"/>
    <x v="43"/>
    <x v="15"/>
    <n v="6"/>
    <n v="9"/>
  </r>
  <r>
    <s v="105434"/>
    <x v="43"/>
    <x v="15"/>
    <n v="12"/>
    <n v="12"/>
  </r>
  <r>
    <s v="105435"/>
    <x v="44"/>
    <x v="8"/>
    <n v="6"/>
    <n v="4"/>
  </r>
  <r>
    <s v="105435"/>
    <x v="44"/>
    <x v="8"/>
    <n v="12"/>
    <n v="14"/>
  </r>
  <r>
    <s v="105437"/>
    <x v="45"/>
    <x v="13"/>
    <n v="6"/>
    <n v="11"/>
  </r>
  <r>
    <s v="105437"/>
    <x v="45"/>
    <x v="13"/>
    <n v="12"/>
    <n v="9"/>
  </r>
  <r>
    <s v="105439"/>
    <x v="46"/>
    <x v="13"/>
    <n v="6"/>
    <n v="5"/>
  </r>
  <r>
    <s v="105439"/>
    <x v="46"/>
    <x v="13"/>
    <n v="12"/>
    <n v="3"/>
  </r>
  <r>
    <s v="105441"/>
    <x v="47"/>
    <x v="15"/>
    <n v="6"/>
    <n v="11"/>
  </r>
  <r>
    <s v="105441"/>
    <x v="47"/>
    <x v="15"/>
    <n v="12"/>
    <n v="11"/>
  </r>
  <r>
    <s v="105443"/>
    <x v="48"/>
    <x v="14"/>
    <n v="6"/>
    <n v="10"/>
  </r>
  <r>
    <s v="105443"/>
    <x v="48"/>
    <x v="14"/>
    <n v="12"/>
    <n v="13"/>
  </r>
  <r>
    <s v="105444"/>
    <x v="49"/>
    <x v="14"/>
    <n v="6"/>
    <n v="6"/>
  </r>
  <r>
    <s v="105444"/>
    <x v="49"/>
    <x v="14"/>
    <n v="12"/>
    <n v="6"/>
  </r>
  <r>
    <s v="105445"/>
    <x v="50"/>
    <x v="14"/>
    <n v="6"/>
    <n v="6"/>
  </r>
  <r>
    <s v="105445"/>
    <x v="50"/>
    <x v="14"/>
    <n v="12"/>
    <n v="3"/>
  </r>
  <r>
    <s v="105447"/>
    <x v="51"/>
    <x v="14"/>
    <n v="6"/>
    <n v="3"/>
  </r>
  <r>
    <s v="105447"/>
    <x v="51"/>
    <x v="14"/>
    <n v="12"/>
    <n v="3"/>
  </r>
  <r>
    <s v="105448"/>
    <x v="52"/>
    <x v="14"/>
    <n v="6"/>
    <n v="4"/>
  </r>
  <r>
    <s v="105448"/>
    <x v="52"/>
    <x v="14"/>
    <n v="12"/>
    <n v="4"/>
  </r>
  <r>
    <s v="105449"/>
    <x v="53"/>
    <x v="14"/>
    <n v="6"/>
    <n v="5"/>
  </r>
  <r>
    <s v="105449"/>
    <x v="53"/>
    <x v="14"/>
    <n v="12"/>
    <n v="4"/>
  </r>
  <r>
    <s v="105450"/>
    <x v="54"/>
    <x v="10"/>
    <n v="6"/>
    <n v="16"/>
  </r>
  <r>
    <s v="105450"/>
    <x v="54"/>
    <x v="10"/>
    <n v="12"/>
    <n v="32"/>
  </r>
  <r>
    <s v="105451"/>
    <x v="55"/>
    <x v="10"/>
    <n v="6"/>
    <n v="5"/>
  </r>
  <r>
    <s v="105451"/>
    <x v="55"/>
    <x v="10"/>
    <n v="12"/>
    <n v="4"/>
  </r>
  <r>
    <s v="105453"/>
    <x v="56"/>
    <x v="16"/>
    <n v="6"/>
    <n v="1"/>
  </r>
  <r>
    <s v="105453"/>
    <x v="56"/>
    <x v="16"/>
    <n v="12"/>
    <n v="9"/>
  </r>
  <r>
    <s v="105454"/>
    <x v="57"/>
    <x v="16"/>
    <n v="6"/>
    <n v="1"/>
  </r>
  <r>
    <s v="105454"/>
    <x v="57"/>
    <x v="16"/>
    <n v="12"/>
    <n v="1"/>
  </r>
  <r>
    <s v="105456"/>
    <x v="58"/>
    <x v="16"/>
    <n v="6"/>
    <n v="3"/>
  </r>
  <r>
    <s v="105456"/>
    <x v="58"/>
    <x v="16"/>
    <n v="12"/>
    <n v="3"/>
  </r>
  <r>
    <s v="105457"/>
    <x v="59"/>
    <x v="16"/>
    <n v="6"/>
    <n v="1"/>
  </r>
  <r>
    <s v="105458"/>
    <x v="60"/>
    <x v="16"/>
    <n v="6"/>
    <n v="3"/>
  </r>
  <r>
    <s v="105458"/>
    <x v="60"/>
    <x v="16"/>
    <n v="12"/>
    <n v="3"/>
  </r>
  <r>
    <s v="105459"/>
    <x v="61"/>
    <x v="15"/>
    <n v="6"/>
    <n v="8"/>
  </r>
  <r>
    <s v="105459"/>
    <x v="61"/>
    <x v="15"/>
    <n v="12"/>
    <n v="8"/>
  </r>
  <r>
    <s v="105460"/>
    <x v="62"/>
    <x v="15"/>
    <n v="6"/>
    <n v="23"/>
  </r>
  <r>
    <s v="105460"/>
    <x v="62"/>
    <x v="15"/>
    <n v="12"/>
    <n v="25"/>
  </r>
  <r>
    <s v="105461"/>
    <x v="63"/>
    <x v="15"/>
    <n v="6"/>
    <n v="4"/>
  </r>
  <r>
    <s v="105461"/>
    <x v="63"/>
    <x v="15"/>
    <n v="12"/>
    <n v="5"/>
  </r>
  <r>
    <s v="105462"/>
    <x v="64"/>
    <x v="15"/>
    <n v="6"/>
    <n v="8"/>
  </r>
  <r>
    <s v="105462"/>
    <x v="64"/>
    <x v="15"/>
    <n v="12"/>
    <n v="7"/>
  </r>
  <r>
    <s v="105463"/>
    <x v="65"/>
    <x v="15"/>
    <n v="6"/>
    <n v="20"/>
  </r>
  <r>
    <s v="105463"/>
    <x v="65"/>
    <x v="15"/>
    <n v="12"/>
    <n v="21"/>
  </r>
  <r>
    <s v="105464"/>
    <x v="66"/>
    <x v="15"/>
    <n v="6"/>
    <n v="8"/>
  </r>
  <r>
    <s v="105464"/>
    <x v="66"/>
    <x v="15"/>
    <n v="12"/>
    <n v="6"/>
  </r>
  <r>
    <s v="105465"/>
    <x v="67"/>
    <x v="15"/>
    <n v="6"/>
    <n v="12"/>
  </r>
  <r>
    <s v="105465"/>
    <x v="67"/>
    <x v="15"/>
    <n v="12"/>
    <n v="10"/>
  </r>
  <r>
    <s v="105466"/>
    <x v="68"/>
    <x v="15"/>
    <n v="6"/>
    <n v="6"/>
  </r>
  <r>
    <s v="105466"/>
    <x v="68"/>
    <x v="15"/>
    <n v="12"/>
    <n v="6"/>
  </r>
  <r>
    <s v="105467"/>
    <x v="69"/>
    <x v="17"/>
    <n v="6"/>
    <n v="7"/>
  </r>
  <r>
    <s v="105467"/>
    <x v="69"/>
    <x v="17"/>
    <n v="12"/>
    <n v="5"/>
  </r>
  <r>
    <s v="105468"/>
    <x v="70"/>
    <x v="17"/>
    <n v="6"/>
    <n v="2"/>
  </r>
  <r>
    <s v="105468"/>
    <x v="70"/>
    <x v="17"/>
    <n v="12"/>
    <n v="3"/>
  </r>
  <r>
    <s v="105469"/>
    <x v="71"/>
    <x v="17"/>
    <n v="6"/>
    <n v="7"/>
  </r>
  <r>
    <s v="105470"/>
    <x v="72"/>
    <x v="17"/>
    <n v="6"/>
    <n v="1"/>
  </r>
  <r>
    <s v="105470"/>
    <x v="72"/>
    <x v="17"/>
    <n v="12"/>
    <n v="1"/>
  </r>
  <r>
    <s v="105471"/>
    <x v="73"/>
    <x v="17"/>
    <n v="6"/>
    <n v="12"/>
  </r>
  <r>
    <s v="105471"/>
    <x v="73"/>
    <x v="17"/>
    <n v="12"/>
    <n v="13"/>
  </r>
  <r>
    <s v="105472"/>
    <x v="74"/>
    <x v="17"/>
    <n v="6"/>
    <n v="3"/>
  </r>
  <r>
    <s v="105472"/>
    <x v="74"/>
    <x v="17"/>
    <n v="12"/>
    <n v="3"/>
  </r>
  <r>
    <s v="105473"/>
    <x v="75"/>
    <x v="17"/>
    <n v="6"/>
    <n v="9"/>
  </r>
  <r>
    <s v="105473"/>
    <x v="75"/>
    <x v="17"/>
    <n v="12"/>
    <n v="6"/>
  </r>
  <r>
    <s v="105474"/>
    <x v="76"/>
    <x v="17"/>
    <n v="6"/>
    <n v="2"/>
  </r>
  <r>
    <s v="105474"/>
    <x v="76"/>
    <x v="17"/>
    <n v="12"/>
    <n v="2"/>
  </r>
  <r>
    <s v="105475"/>
    <x v="77"/>
    <x v="7"/>
    <n v="6"/>
    <n v="4"/>
  </r>
  <r>
    <s v="105475"/>
    <x v="77"/>
    <x v="7"/>
    <n v="12"/>
    <n v="5"/>
  </r>
  <r>
    <s v="105476"/>
    <x v="78"/>
    <x v="7"/>
    <n v="6"/>
    <n v="3"/>
  </r>
  <r>
    <s v="105476"/>
    <x v="78"/>
    <x v="7"/>
    <n v="12"/>
    <n v="3"/>
  </r>
  <r>
    <s v="105477"/>
    <x v="79"/>
    <x v="7"/>
    <n v="6"/>
    <n v="4"/>
  </r>
  <r>
    <s v="105477"/>
    <x v="79"/>
    <x v="7"/>
    <n v="12"/>
    <n v="5"/>
  </r>
  <r>
    <s v="105478"/>
    <x v="80"/>
    <x v="18"/>
    <n v="6"/>
    <n v="6"/>
  </r>
  <r>
    <s v="105478"/>
    <x v="80"/>
    <x v="18"/>
    <n v="12"/>
    <n v="10"/>
  </r>
  <r>
    <s v="105479"/>
    <x v="81"/>
    <x v="18"/>
    <n v="6"/>
    <n v="13"/>
  </r>
  <r>
    <s v="105479"/>
    <x v="81"/>
    <x v="18"/>
    <n v="12"/>
    <n v="18"/>
  </r>
  <r>
    <s v="105480"/>
    <x v="82"/>
    <x v="18"/>
    <n v="6"/>
    <n v="16"/>
  </r>
  <r>
    <s v="105480"/>
    <x v="82"/>
    <x v="18"/>
    <n v="12"/>
    <n v="16"/>
  </r>
  <r>
    <s v="105482"/>
    <x v="83"/>
    <x v="10"/>
    <n v="6"/>
    <n v="26"/>
  </r>
  <r>
    <s v="105482"/>
    <x v="83"/>
    <x v="10"/>
    <n v="12"/>
    <n v="20"/>
  </r>
  <r>
    <s v="105483"/>
    <x v="84"/>
    <x v="10"/>
    <n v="6"/>
    <n v="5"/>
  </r>
  <r>
    <s v="105483"/>
    <x v="84"/>
    <x v="10"/>
    <n v="12"/>
    <n v="5"/>
  </r>
  <r>
    <s v="105484"/>
    <x v="85"/>
    <x v="10"/>
    <n v="6"/>
    <n v="11"/>
  </r>
  <r>
    <s v="105484"/>
    <x v="85"/>
    <x v="10"/>
    <n v="12"/>
    <n v="9"/>
  </r>
  <r>
    <s v="105485"/>
    <x v="86"/>
    <x v="14"/>
    <n v="6"/>
    <n v="2"/>
  </r>
  <r>
    <s v="105485"/>
    <x v="86"/>
    <x v="14"/>
    <n v="12"/>
    <n v="3"/>
  </r>
  <r>
    <s v="105486"/>
    <x v="87"/>
    <x v="14"/>
    <n v="6"/>
    <n v="2"/>
  </r>
  <r>
    <s v="105486"/>
    <x v="87"/>
    <x v="14"/>
    <n v="12"/>
    <n v="1"/>
  </r>
  <r>
    <s v="105487"/>
    <x v="88"/>
    <x v="14"/>
    <n v="6"/>
    <n v="15"/>
  </r>
  <r>
    <s v="105487"/>
    <x v="88"/>
    <x v="14"/>
    <n v="12"/>
    <n v="11"/>
  </r>
  <r>
    <s v="105488"/>
    <x v="89"/>
    <x v="10"/>
    <n v="6"/>
    <n v="2"/>
  </r>
  <r>
    <s v="105488"/>
    <x v="89"/>
    <x v="10"/>
    <n v="12"/>
    <n v="2"/>
  </r>
  <r>
    <s v="105489"/>
    <x v="90"/>
    <x v="8"/>
    <n v="6"/>
    <n v="3"/>
  </r>
  <r>
    <s v="105489"/>
    <x v="90"/>
    <x v="8"/>
    <n v="12"/>
    <n v="2"/>
  </r>
  <r>
    <s v="105490"/>
    <x v="91"/>
    <x v="15"/>
    <n v="6"/>
    <n v="5"/>
  </r>
  <r>
    <s v="105490"/>
    <x v="91"/>
    <x v="15"/>
    <n v="12"/>
    <n v="4"/>
  </r>
  <r>
    <s v="105491"/>
    <x v="92"/>
    <x v="16"/>
    <n v="6"/>
    <n v="8"/>
  </r>
  <r>
    <s v="105491"/>
    <x v="92"/>
    <x v="16"/>
    <n v="12"/>
    <n v="7"/>
  </r>
  <r>
    <s v="105492"/>
    <x v="93"/>
    <x v="16"/>
    <n v="6"/>
    <n v="1"/>
  </r>
  <r>
    <s v="105493"/>
    <x v="94"/>
    <x v="10"/>
    <n v="6"/>
    <n v="3"/>
  </r>
  <r>
    <s v="105493"/>
    <x v="94"/>
    <x v="10"/>
    <n v="12"/>
    <n v="2"/>
  </r>
  <r>
    <s v="105496"/>
    <x v="95"/>
    <x v="14"/>
    <n v="6"/>
    <n v="2"/>
  </r>
  <r>
    <s v="105496"/>
    <x v="95"/>
    <x v="14"/>
    <n v="12"/>
    <n v="3"/>
  </r>
  <r>
    <s v="105497"/>
    <x v="96"/>
    <x v="10"/>
    <n v="6"/>
    <n v="3"/>
  </r>
  <r>
    <s v="105497"/>
    <x v="96"/>
    <x v="10"/>
    <n v="12"/>
    <n v="2"/>
  </r>
  <r>
    <s v="105498"/>
    <x v="97"/>
    <x v="10"/>
    <n v="12"/>
    <n v="1"/>
  </r>
  <r>
    <s v="105500"/>
    <x v="98"/>
    <x v="12"/>
    <n v="6"/>
    <n v="5"/>
  </r>
  <r>
    <s v="105500"/>
    <x v="98"/>
    <x v="12"/>
    <n v="12"/>
    <n v="7"/>
  </r>
  <r>
    <s v="105501"/>
    <x v="99"/>
    <x v="16"/>
    <n v="6"/>
    <n v="10"/>
  </r>
  <r>
    <s v="105501"/>
    <x v="99"/>
    <x v="16"/>
    <n v="12"/>
    <n v="10"/>
  </r>
  <r>
    <s v="105504"/>
    <x v="100"/>
    <x v="14"/>
    <n v="6"/>
    <n v="3"/>
  </r>
  <r>
    <s v="105504"/>
    <x v="100"/>
    <x v="14"/>
    <n v="12"/>
    <n v="2"/>
  </r>
  <r>
    <s v="105505"/>
    <x v="101"/>
    <x v="12"/>
    <n v="6"/>
    <n v="3"/>
  </r>
  <r>
    <s v="105505"/>
    <x v="101"/>
    <x v="12"/>
    <n v="12"/>
    <n v="5"/>
  </r>
  <r>
    <s v="105506"/>
    <x v="102"/>
    <x v="12"/>
    <n v="6"/>
    <n v="2"/>
  </r>
  <r>
    <s v="105506"/>
    <x v="102"/>
    <x v="12"/>
    <n v="12"/>
    <n v="1"/>
  </r>
  <r>
    <s v="105507"/>
    <x v="103"/>
    <x v="13"/>
    <n v="6"/>
    <n v="16"/>
  </r>
  <r>
    <s v="105507"/>
    <x v="103"/>
    <x v="13"/>
    <n v="12"/>
    <n v="18"/>
  </r>
  <r>
    <s v="105509"/>
    <x v="104"/>
    <x v="17"/>
    <n v="12"/>
    <n v="1"/>
  </r>
  <r>
    <s v="105510"/>
    <x v="105"/>
    <x v="13"/>
    <n v="6"/>
    <n v="18"/>
  </r>
  <r>
    <s v="105510"/>
    <x v="105"/>
    <x v="13"/>
    <n v="12"/>
    <n v="18"/>
  </r>
  <r>
    <s v="105511"/>
    <x v="106"/>
    <x v="18"/>
    <n v="6"/>
    <n v="6"/>
  </r>
  <r>
    <s v="105511"/>
    <x v="106"/>
    <x v="18"/>
    <n v="12"/>
    <n v="9"/>
  </r>
  <r>
    <s v="105700"/>
    <x v="107"/>
    <x v="5"/>
    <n v="6"/>
    <n v="8"/>
  </r>
  <r>
    <s v="105700"/>
    <x v="107"/>
    <x v="5"/>
    <n v="12"/>
    <n v="9"/>
  </r>
  <r>
    <s v="105701"/>
    <x v="108"/>
    <x v="5"/>
    <n v="12"/>
    <n v="10"/>
  </r>
  <r>
    <s v="105702"/>
    <x v="109"/>
    <x v="5"/>
    <n v="6"/>
    <n v="29"/>
  </r>
  <r>
    <s v="105702"/>
    <x v="109"/>
    <x v="5"/>
    <n v="12"/>
    <n v="31"/>
  </r>
  <r>
    <s v="105722"/>
    <x v="110"/>
    <x v="13"/>
    <n v="6"/>
    <n v="27"/>
  </r>
  <r>
    <s v="105722"/>
    <x v="110"/>
    <x v="13"/>
    <n v="12"/>
    <n v="27"/>
  </r>
  <r>
    <s v="105723"/>
    <x v="111"/>
    <x v="13"/>
    <n v="6"/>
    <n v="42"/>
  </r>
  <r>
    <s v="105723"/>
    <x v="111"/>
    <x v="13"/>
    <n v="12"/>
    <n v="35"/>
  </r>
  <r>
    <s v="200258"/>
    <x v="112"/>
    <x v="13"/>
    <n v="6"/>
    <n v="39"/>
  </r>
  <r>
    <s v="200258"/>
    <x v="112"/>
    <x v="13"/>
    <n v="12"/>
    <n v="30"/>
  </r>
  <r>
    <s v="200366"/>
    <x v="113"/>
    <x v="14"/>
    <n v="6"/>
    <n v="61"/>
  </r>
  <r>
    <s v="200366"/>
    <x v="113"/>
    <x v="14"/>
    <n v="12"/>
    <n v="65"/>
  </r>
  <r>
    <s v="200367"/>
    <x v="114"/>
    <x v="13"/>
    <n v="6"/>
    <n v="20"/>
  </r>
  <r>
    <s v="200367"/>
    <x v="114"/>
    <x v="13"/>
    <n v="12"/>
    <n v="25"/>
  </r>
  <r>
    <s v="200402"/>
    <x v="115"/>
    <x v="5"/>
    <n v="6"/>
    <n v="3"/>
  </r>
  <r>
    <s v="200402"/>
    <x v="115"/>
    <x v="5"/>
    <n v="12"/>
    <n v="2"/>
  </r>
  <r>
    <s v="200494"/>
    <x v="116"/>
    <x v="6"/>
    <n v="6"/>
    <n v="102"/>
  </r>
  <r>
    <s v="200494"/>
    <x v="116"/>
    <x v="6"/>
    <n v="12"/>
    <n v="34"/>
  </r>
  <r>
    <s v="200499"/>
    <x v="117"/>
    <x v="6"/>
    <n v="6"/>
    <n v="50"/>
  </r>
  <r>
    <s v="200499"/>
    <x v="117"/>
    <x v="6"/>
    <n v="12"/>
    <n v="49"/>
  </r>
  <r>
    <s v="200538"/>
    <x v="118"/>
    <x v="17"/>
    <n v="6"/>
    <n v="3"/>
  </r>
  <r>
    <s v="200538"/>
    <x v="118"/>
    <x v="17"/>
    <n v="12"/>
    <n v="10"/>
  </r>
  <r>
    <s v="200569"/>
    <x v="119"/>
    <x v="13"/>
    <n v="6"/>
    <n v="109"/>
  </r>
  <r>
    <s v="200569"/>
    <x v="119"/>
    <x v="13"/>
    <n v="12"/>
    <n v="97"/>
  </r>
  <r>
    <s v="200607"/>
    <x v="120"/>
    <x v="6"/>
    <n v="6"/>
    <n v="32"/>
  </r>
  <r>
    <s v="200607"/>
    <x v="120"/>
    <x v="6"/>
    <n v="12"/>
    <n v="65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1">
  <r>
    <s v="105104"/>
    <x v="0"/>
    <x v="0"/>
    <n v="10"/>
    <n v="67"/>
  </r>
  <r>
    <s v="105104"/>
    <x v="0"/>
    <x v="0"/>
    <n v="11"/>
    <n v="11"/>
  </r>
  <r>
    <s v="105104"/>
    <x v="0"/>
    <x v="0"/>
    <n v="12"/>
    <n v="6"/>
  </r>
  <r>
    <s v="105105"/>
    <x v="1"/>
    <x v="1"/>
    <n v="1"/>
    <n v="7"/>
  </r>
  <r>
    <s v="105105"/>
    <x v="1"/>
    <x v="1"/>
    <n v="2"/>
    <n v="17"/>
  </r>
  <r>
    <s v="105105"/>
    <x v="1"/>
    <x v="1"/>
    <n v="3"/>
    <n v="6"/>
  </r>
  <r>
    <s v="105105"/>
    <x v="1"/>
    <x v="1"/>
    <n v="4"/>
    <n v="1"/>
  </r>
  <r>
    <s v="105105"/>
    <x v="1"/>
    <x v="1"/>
    <n v="8"/>
    <n v="5"/>
  </r>
  <r>
    <s v="105105"/>
    <x v="1"/>
    <x v="1"/>
    <n v="9"/>
    <n v="1"/>
  </r>
  <r>
    <s v="105105"/>
    <x v="1"/>
    <x v="1"/>
    <n v="10"/>
    <n v="2"/>
  </r>
  <r>
    <s v="105105"/>
    <x v="1"/>
    <x v="1"/>
    <n v="11"/>
    <n v="1"/>
  </r>
  <r>
    <s v="105106"/>
    <x v="2"/>
    <x v="2"/>
    <n v="1"/>
    <n v="4"/>
  </r>
  <r>
    <s v="105106"/>
    <x v="2"/>
    <x v="2"/>
    <n v="2"/>
    <n v="5"/>
  </r>
  <r>
    <s v="105106"/>
    <x v="2"/>
    <x v="2"/>
    <n v="3"/>
    <n v="6"/>
  </r>
  <r>
    <s v="105106"/>
    <x v="2"/>
    <x v="2"/>
    <n v="4"/>
    <n v="21"/>
  </r>
  <r>
    <s v="105106"/>
    <x v="2"/>
    <x v="2"/>
    <n v="5"/>
    <n v="9"/>
  </r>
  <r>
    <s v="105106"/>
    <x v="2"/>
    <x v="2"/>
    <n v="6"/>
    <n v="1"/>
  </r>
  <r>
    <s v="105106"/>
    <x v="2"/>
    <x v="2"/>
    <n v="7"/>
    <n v="3"/>
  </r>
  <r>
    <s v="105106"/>
    <x v="2"/>
    <x v="2"/>
    <n v="8"/>
    <n v="5"/>
  </r>
  <r>
    <s v="105106"/>
    <x v="2"/>
    <x v="2"/>
    <n v="9"/>
    <n v="2"/>
  </r>
  <r>
    <s v="105106"/>
    <x v="2"/>
    <x v="2"/>
    <n v="10"/>
    <n v="3"/>
  </r>
  <r>
    <s v="105106"/>
    <x v="2"/>
    <x v="2"/>
    <n v="11"/>
    <n v="2"/>
  </r>
  <r>
    <s v="105106"/>
    <x v="2"/>
    <x v="2"/>
    <n v="12"/>
    <n v="2"/>
  </r>
  <r>
    <s v="105107"/>
    <x v="3"/>
    <x v="3"/>
    <n v="12"/>
    <n v="4"/>
  </r>
  <r>
    <s v="105108"/>
    <x v="4"/>
    <x v="4"/>
    <n v="1"/>
    <n v="7"/>
  </r>
  <r>
    <s v="105108"/>
    <x v="4"/>
    <x v="4"/>
    <n v="2"/>
    <n v="19"/>
  </r>
  <r>
    <s v="105108"/>
    <x v="4"/>
    <x v="4"/>
    <n v="3"/>
    <n v="1"/>
  </r>
  <r>
    <s v="105108"/>
    <x v="4"/>
    <x v="4"/>
    <n v="4"/>
    <n v="5"/>
  </r>
  <r>
    <s v="105108"/>
    <x v="4"/>
    <x v="4"/>
    <n v="5"/>
    <n v="3"/>
  </r>
  <r>
    <s v="105108"/>
    <x v="4"/>
    <x v="4"/>
    <n v="6"/>
    <n v="4"/>
  </r>
  <r>
    <s v="105108"/>
    <x v="4"/>
    <x v="4"/>
    <n v="7"/>
    <n v="3"/>
  </r>
  <r>
    <s v="105108"/>
    <x v="4"/>
    <x v="4"/>
    <n v="8"/>
    <n v="6"/>
  </r>
  <r>
    <s v="105108"/>
    <x v="4"/>
    <x v="4"/>
    <n v="9"/>
    <n v="14"/>
  </r>
  <r>
    <s v="105108"/>
    <x v="4"/>
    <x v="4"/>
    <n v="10"/>
    <n v="2"/>
  </r>
  <r>
    <s v="105108"/>
    <x v="4"/>
    <x v="4"/>
    <n v="11"/>
    <n v="9"/>
  </r>
  <r>
    <s v="105300"/>
    <x v="5"/>
    <x v="5"/>
    <n v="8"/>
    <n v="4"/>
  </r>
  <r>
    <s v="105300"/>
    <x v="5"/>
    <x v="5"/>
    <n v="9"/>
    <n v="4"/>
  </r>
  <r>
    <s v="105301"/>
    <x v="6"/>
    <x v="5"/>
    <n v="4"/>
    <n v="2"/>
  </r>
  <r>
    <s v="105302"/>
    <x v="7"/>
    <x v="5"/>
    <n v="1"/>
    <n v="9"/>
  </r>
  <r>
    <s v="105302"/>
    <x v="7"/>
    <x v="5"/>
    <n v="2"/>
    <n v="8"/>
  </r>
  <r>
    <s v="105302"/>
    <x v="7"/>
    <x v="5"/>
    <n v="3"/>
    <n v="11"/>
  </r>
  <r>
    <s v="105302"/>
    <x v="7"/>
    <x v="5"/>
    <n v="4"/>
    <n v="6"/>
  </r>
  <r>
    <s v="105302"/>
    <x v="7"/>
    <x v="5"/>
    <n v="5"/>
    <n v="10"/>
  </r>
  <r>
    <s v="105302"/>
    <x v="7"/>
    <x v="5"/>
    <n v="6"/>
    <n v="11"/>
  </r>
  <r>
    <s v="105302"/>
    <x v="7"/>
    <x v="5"/>
    <n v="7"/>
    <n v="4"/>
  </r>
  <r>
    <s v="105302"/>
    <x v="7"/>
    <x v="5"/>
    <n v="8"/>
    <n v="21"/>
  </r>
  <r>
    <s v="105302"/>
    <x v="7"/>
    <x v="5"/>
    <n v="9"/>
    <n v="10"/>
  </r>
  <r>
    <s v="105302"/>
    <x v="7"/>
    <x v="5"/>
    <n v="10"/>
    <n v="8"/>
  </r>
  <r>
    <s v="105302"/>
    <x v="7"/>
    <x v="5"/>
    <n v="11"/>
    <n v="12"/>
  </r>
  <r>
    <s v="105302"/>
    <x v="7"/>
    <x v="5"/>
    <n v="12"/>
    <n v="8"/>
  </r>
  <r>
    <s v="105303"/>
    <x v="8"/>
    <x v="6"/>
    <n v="1"/>
    <n v="5"/>
  </r>
  <r>
    <s v="105303"/>
    <x v="8"/>
    <x v="6"/>
    <n v="2"/>
    <n v="17"/>
  </r>
  <r>
    <s v="105303"/>
    <x v="8"/>
    <x v="6"/>
    <n v="3"/>
    <n v="23"/>
  </r>
  <r>
    <s v="105303"/>
    <x v="8"/>
    <x v="6"/>
    <n v="4"/>
    <n v="15"/>
  </r>
  <r>
    <s v="105303"/>
    <x v="8"/>
    <x v="6"/>
    <n v="5"/>
    <n v="8"/>
  </r>
  <r>
    <s v="105303"/>
    <x v="8"/>
    <x v="6"/>
    <n v="6"/>
    <n v="16"/>
  </r>
  <r>
    <s v="105303"/>
    <x v="8"/>
    <x v="6"/>
    <n v="7"/>
    <n v="7"/>
  </r>
  <r>
    <s v="105303"/>
    <x v="8"/>
    <x v="6"/>
    <n v="8"/>
    <n v="10"/>
  </r>
  <r>
    <s v="105303"/>
    <x v="8"/>
    <x v="6"/>
    <n v="9"/>
    <n v="4"/>
  </r>
  <r>
    <s v="105303"/>
    <x v="8"/>
    <x v="6"/>
    <n v="10"/>
    <n v="4"/>
  </r>
  <r>
    <s v="105303"/>
    <x v="8"/>
    <x v="6"/>
    <n v="11"/>
    <n v="1"/>
  </r>
  <r>
    <s v="105303"/>
    <x v="8"/>
    <x v="6"/>
    <n v="12"/>
    <n v="4"/>
  </r>
  <r>
    <s v="105304"/>
    <x v="9"/>
    <x v="6"/>
    <n v="5"/>
    <n v="45"/>
  </r>
  <r>
    <s v="105304"/>
    <x v="9"/>
    <x v="6"/>
    <n v="6"/>
    <n v="6"/>
  </r>
  <r>
    <s v="105304"/>
    <x v="9"/>
    <x v="6"/>
    <n v="8"/>
    <n v="3"/>
  </r>
  <r>
    <s v="105304"/>
    <x v="9"/>
    <x v="6"/>
    <n v="9"/>
    <n v="3"/>
  </r>
  <r>
    <s v="105304"/>
    <x v="9"/>
    <x v="6"/>
    <n v="12"/>
    <n v="1"/>
  </r>
  <r>
    <s v="105305"/>
    <x v="10"/>
    <x v="6"/>
    <n v="1"/>
    <n v="12"/>
  </r>
  <r>
    <s v="105305"/>
    <x v="10"/>
    <x v="6"/>
    <n v="2"/>
    <n v="14"/>
  </r>
  <r>
    <s v="105305"/>
    <x v="10"/>
    <x v="6"/>
    <n v="3"/>
    <n v="21"/>
  </r>
  <r>
    <s v="105305"/>
    <x v="10"/>
    <x v="6"/>
    <n v="4"/>
    <n v="22"/>
  </r>
  <r>
    <s v="105305"/>
    <x v="10"/>
    <x v="6"/>
    <n v="5"/>
    <n v="15"/>
  </r>
  <r>
    <s v="105305"/>
    <x v="10"/>
    <x v="6"/>
    <n v="6"/>
    <n v="10"/>
  </r>
  <r>
    <s v="105305"/>
    <x v="10"/>
    <x v="6"/>
    <n v="7"/>
    <n v="9"/>
  </r>
  <r>
    <s v="105305"/>
    <x v="10"/>
    <x v="6"/>
    <n v="8"/>
    <n v="10"/>
  </r>
  <r>
    <s v="105305"/>
    <x v="10"/>
    <x v="6"/>
    <n v="9"/>
    <n v="10"/>
  </r>
  <r>
    <s v="105305"/>
    <x v="10"/>
    <x v="6"/>
    <n v="10"/>
    <n v="10"/>
  </r>
  <r>
    <s v="105305"/>
    <x v="10"/>
    <x v="6"/>
    <n v="11"/>
    <n v="11"/>
  </r>
  <r>
    <s v="105305"/>
    <x v="10"/>
    <x v="6"/>
    <n v="12"/>
    <n v="9"/>
  </r>
  <r>
    <s v="105306"/>
    <x v="11"/>
    <x v="7"/>
    <n v="5"/>
    <n v="3"/>
  </r>
  <r>
    <s v="105306"/>
    <x v="11"/>
    <x v="7"/>
    <n v="7"/>
    <n v="1"/>
  </r>
  <r>
    <s v="105306"/>
    <x v="11"/>
    <x v="7"/>
    <n v="8"/>
    <n v="2"/>
  </r>
  <r>
    <s v="105306"/>
    <x v="11"/>
    <x v="7"/>
    <n v="9"/>
    <n v="1"/>
  </r>
  <r>
    <s v="105306"/>
    <x v="11"/>
    <x v="7"/>
    <n v="11"/>
    <n v="5"/>
  </r>
  <r>
    <s v="105306"/>
    <x v="11"/>
    <x v="7"/>
    <n v="12"/>
    <n v="3"/>
  </r>
  <r>
    <s v="105307"/>
    <x v="12"/>
    <x v="8"/>
    <n v="2"/>
    <n v="1"/>
  </r>
  <r>
    <s v="105307"/>
    <x v="12"/>
    <x v="8"/>
    <n v="3"/>
    <n v="3"/>
  </r>
  <r>
    <s v="105307"/>
    <x v="12"/>
    <x v="8"/>
    <n v="6"/>
    <n v="2"/>
  </r>
  <r>
    <s v="105307"/>
    <x v="12"/>
    <x v="8"/>
    <n v="7"/>
    <n v="5"/>
  </r>
  <r>
    <s v="105307"/>
    <x v="12"/>
    <x v="8"/>
    <n v="8"/>
    <n v="2"/>
  </r>
  <r>
    <s v="105307"/>
    <x v="12"/>
    <x v="8"/>
    <n v="9"/>
    <n v="1"/>
  </r>
  <r>
    <s v="105307"/>
    <x v="12"/>
    <x v="8"/>
    <n v="11"/>
    <n v="1"/>
  </r>
  <r>
    <s v="105307"/>
    <x v="12"/>
    <x v="8"/>
    <n v="12"/>
    <n v="2"/>
  </r>
  <r>
    <s v="105308"/>
    <x v="13"/>
    <x v="9"/>
    <n v="1"/>
    <n v="6"/>
  </r>
  <r>
    <s v="105308"/>
    <x v="13"/>
    <x v="9"/>
    <n v="2"/>
    <n v="8"/>
  </r>
  <r>
    <s v="105308"/>
    <x v="13"/>
    <x v="9"/>
    <n v="3"/>
    <n v="8"/>
  </r>
  <r>
    <s v="105308"/>
    <x v="13"/>
    <x v="9"/>
    <n v="4"/>
    <n v="4"/>
  </r>
  <r>
    <s v="105308"/>
    <x v="13"/>
    <x v="9"/>
    <n v="5"/>
    <n v="9"/>
  </r>
  <r>
    <s v="105308"/>
    <x v="13"/>
    <x v="9"/>
    <n v="6"/>
    <n v="6"/>
  </r>
  <r>
    <s v="105308"/>
    <x v="13"/>
    <x v="9"/>
    <n v="7"/>
    <n v="9"/>
  </r>
  <r>
    <s v="105308"/>
    <x v="13"/>
    <x v="9"/>
    <n v="9"/>
    <n v="11"/>
  </r>
  <r>
    <s v="105308"/>
    <x v="13"/>
    <x v="9"/>
    <n v="10"/>
    <n v="12"/>
  </r>
  <r>
    <s v="105309"/>
    <x v="14"/>
    <x v="10"/>
    <n v="5"/>
    <n v="2"/>
  </r>
  <r>
    <s v="105309"/>
    <x v="14"/>
    <x v="10"/>
    <n v="6"/>
    <n v="2"/>
  </r>
  <r>
    <s v="105309"/>
    <x v="14"/>
    <x v="10"/>
    <n v="9"/>
    <n v="2"/>
  </r>
  <r>
    <s v="105309"/>
    <x v="14"/>
    <x v="10"/>
    <n v="12"/>
    <n v="2"/>
  </r>
  <r>
    <s v="105310"/>
    <x v="15"/>
    <x v="11"/>
    <n v="7"/>
    <n v="3"/>
  </r>
  <r>
    <s v="105310"/>
    <x v="15"/>
    <x v="11"/>
    <n v="8"/>
    <n v="5"/>
  </r>
  <r>
    <s v="105310"/>
    <x v="15"/>
    <x v="11"/>
    <n v="12"/>
    <n v="5"/>
  </r>
  <r>
    <s v="105313"/>
    <x v="16"/>
    <x v="5"/>
    <n v="1"/>
    <n v="2"/>
  </r>
  <r>
    <s v="105313"/>
    <x v="16"/>
    <x v="5"/>
    <n v="2"/>
    <n v="2"/>
  </r>
  <r>
    <s v="105313"/>
    <x v="16"/>
    <x v="5"/>
    <n v="3"/>
    <n v="2"/>
  </r>
  <r>
    <s v="105313"/>
    <x v="16"/>
    <x v="5"/>
    <n v="4"/>
    <n v="2"/>
  </r>
  <r>
    <s v="105313"/>
    <x v="16"/>
    <x v="5"/>
    <n v="5"/>
    <n v="2"/>
  </r>
  <r>
    <s v="105313"/>
    <x v="16"/>
    <x v="5"/>
    <n v="6"/>
    <n v="2"/>
  </r>
  <r>
    <s v="105313"/>
    <x v="16"/>
    <x v="5"/>
    <n v="7"/>
    <n v="2"/>
  </r>
  <r>
    <s v="105313"/>
    <x v="16"/>
    <x v="5"/>
    <n v="8"/>
    <n v="11"/>
  </r>
  <r>
    <s v="105313"/>
    <x v="16"/>
    <x v="5"/>
    <n v="9"/>
    <n v="6"/>
  </r>
  <r>
    <s v="105314"/>
    <x v="17"/>
    <x v="12"/>
    <n v="3"/>
    <n v="2"/>
  </r>
  <r>
    <s v="105314"/>
    <x v="17"/>
    <x v="12"/>
    <n v="6"/>
    <n v="2"/>
  </r>
  <r>
    <s v="105314"/>
    <x v="17"/>
    <x v="12"/>
    <n v="9"/>
    <n v="1"/>
  </r>
  <r>
    <s v="105317"/>
    <x v="18"/>
    <x v="13"/>
    <n v="1"/>
    <n v="19"/>
  </r>
  <r>
    <s v="105317"/>
    <x v="18"/>
    <x v="13"/>
    <n v="2"/>
    <n v="5"/>
  </r>
  <r>
    <s v="105317"/>
    <x v="18"/>
    <x v="13"/>
    <n v="3"/>
    <n v="10"/>
  </r>
  <r>
    <s v="105317"/>
    <x v="18"/>
    <x v="13"/>
    <n v="4"/>
    <n v="3"/>
  </r>
  <r>
    <s v="105317"/>
    <x v="18"/>
    <x v="13"/>
    <n v="5"/>
    <n v="11"/>
  </r>
  <r>
    <s v="105317"/>
    <x v="18"/>
    <x v="13"/>
    <n v="6"/>
    <n v="11"/>
  </r>
  <r>
    <s v="105317"/>
    <x v="18"/>
    <x v="13"/>
    <n v="7"/>
    <n v="12"/>
  </r>
  <r>
    <s v="105317"/>
    <x v="18"/>
    <x v="13"/>
    <n v="8"/>
    <n v="16"/>
  </r>
  <r>
    <s v="105317"/>
    <x v="18"/>
    <x v="13"/>
    <n v="9"/>
    <n v="16"/>
  </r>
  <r>
    <s v="105317"/>
    <x v="18"/>
    <x v="13"/>
    <n v="10"/>
    <n v="19"/>
  </r>
  <r>
    <s v="105317"/>
    <x v="18"/>
    <x v="13"/>
    <n v="11"/>
    <n v="10"/>
  </r>
  <r>
    <s v="105317"/>
    <x v="18"/>
    <x v="13"/>
    <n v="12"/>
    <n v="18"/>
  </r>
  <r>
    <s v="105318"/>
    <x v="19"/>
    <x v="8"/>
    <n v="12"/>
    <n v="18"/>
  </r>
  <r>
    <s v="105321"/>
    <x v="20"/>
    <x v="6"/>
    <n v="3"/>
    <n v="1"/>
  </r>
  <r>
    <s v="105321"/>
    <x v="20"/>
    <x v="6"/>
    <n v="4"/>
    <n v="2"/>
  </r>
  <r>
    <s v="105321"/>
    <x v="20"/>
    <x v="6"/>
    <n v="5"/>
    <n v="5"/>
  </r>
  <r>
    <s v="105321"/>
    <x v="20"/>
    <x v="6"/>
    <n v="7"/>
    <n v="1"/>
  </r>
  <r>
    <s v="105321"/>
    <x v="20"/>
    <x v="6"/>
    <n v="10"/>
    <n v="2"/>
  </r>
  <r>
    <s v="105321"/>
    <x v="20"/>
    <x v="6"/>
    <n v="11"/>
    <n v="5"/>
  </r>
  <r>
    <s v="105321"/>
    <x v="20"/>
    <x v="6"/>
    <n v="12"/>
    <n v="1"/>
  </r>
  <r>
    <s v="105322"/>
    <x v="21"/>
    <x v="13"/>
    <n v="1"/>
    <n v="18"/>
  </r>
  <r>
    <s v="105322"/>
    <x v="21"/>
    <x v="13"/>
    <n v="2"/>
    <n v="3"/>
  </r>
  <r>
    <s v="105322"/>
    <x v="21"/>
    <x v="13"/>
    <n v="3"/>
    <n v="12"/>
  </r>
  <r>
    <s v="105322"/>
    <x v="21"/>
    <x v="13"/>
    <n v="4"/>
    <n v="14"/>
  </r>
  <r>
    <s v="105322"/>
    <x v="21"/>
    <x v="13"/>
    <n v="5"/>
    <n v="19"/>
  </r>
  <r>
    <s v="105322"/>
    <x v="21"/>
    <x v="13"/>
    <n v="6"/>
    <n v="11"/>
  </r>
  <r>
    <s v="105322"/>
    <x v="21"/>
    <x v="13"/>
    <n v="7"/>
    <n v="9"/>
  </r>
  <r>
    <s v="105322"/>
    <x v="21"/>
    <x v="13"/>
    <n v="8"/>
    <n v="6"/>
  </r>
  <r>
    <s v="105322"/>
    <x v="21"/>
    <x v="13"/>
    <n v="9"/>
    <n v="10"/>
  </r>
  <r>
    <s v="105322"/>
    <x v="21"/>
    <x v="13"/>
    <n v="11"/>
    <n v="4"/>
  </r>
  <r>
    <s v="105322"/>
    <x v="21"/>
    <x v="13"/>
    <n v="12"/>
    <n v="5"/>
  </r>
  <r>
    <s v="105323"/>
    <x v="22"/>
    <x v="6"/>
    <n v="1"/>
    <n v="6"/>
  </r>
  <r>
    <s v="105323"/>
    <x v="22"/>
    <x v="6"/>
    <n v="2"/>
    <n v="5"/>
  </r>
  <r>
    <s v="105323"/>
    <x v="22"/>
    <x v="6"/>
    <n v="3"/>
    <n v="4"/>
  </r>
  <r>
    <s v="105323"/>
    <x v="22"/>
    <x v="6"/>
    <n v="4"/>
    <n v="19"/>
  </r>
  <r>
    <s v="105323"/>
    <x v="22"/>
    <x v="6"/>
    <n v="5"/>
    <n v="20"/>
  </r>
  <r>
    <s v="105323"/>
    <x v="22"/>
    <x v="6"/>
    <n v="6"/>
    <n v="14"/>
  </r>
  <r>
    <s v="105323"/>
    <x v="22"/>
    <x v="6"/>
    <n v="8"/>
    <n v="13"/>
  </r>
  <r>
    <s v="105323"/>
    <x v="22"/>
    <x v="6"/>
    <n v="10"/>
    <n v="4"/>
  </r>
  <r>
    <s v="105323"/>
    <x v="22"/>
    <x v="6"/>
    <n v="11"/>
    <n v="2"/>
  </r>
  <r>
    <s v="105323"/>
    <x v="22"/>
    <x v="6"/>
    <n v="12"/>
    <n v="11"/>
  </r>
  <r>
    <s v="105324"/>
    <x v="23"/>
    <x v="13"/>
    <n v="6"/>
    <n v="3"/>
  </r>
  <r>
    <s v="105324"/>
    <x v="23"/>
    <x v="13"/>
    <n v="8"/>
    <n v="2"/>
  </r>
  <r>
    <s v="105326"/>
    <x v="24"/>
    <x v="14"/>
    <n v="1"/>
    <n v="2"/>
  </r>
  <r>
    <s v="105326"/>
    <x v="24"/>
    <x v="14"/>
    <n v="2"/>
    <n v="2"/>
  </r>
  <r>
    <s v="105326"/>
    <x v="24"/>
    <x v="14"/>
    <n v="3"/>
    <n v="2"/>
  </r>
  <r>
    <s v="105326"/>
    <x v="24"/>
    <x v="14"/>
    <n v="5"/>
    <n v="1"/>
  </r>
  <r>
    <s v="105326"/>
    <x v="24"/>
    <x v="14"/>
    <n v="6"/>
    <n v="4"/>
  </r>
  <r>
    <s v="105326"/>
    <x v="24"/>
    <x v="14"/>
    <n v="7"/>
    <n v="1"/>
  </r>
  <r>
    <s v="105326"/>
    <x v="24"/>
    <x v="14"/>
    <n v="8"/>
    <n v="1"/>
  </r>
  <r>
    <s v="105326"/>
    <x v="24"/>
    <x v="14"/>
    <n v="9"/>
    <n v="1"/>
  </r>
  <r>
    <s v="105326"/>
    <x v="24"/>
    <x v="14"/>
    <n v="10"/>
    <n v="1"/>
  </r>
  <r>
    <s v="105326"/>
    <x v="24"/>
    <x v="14"/>
    <n v="11"/>
    <n v="4"/>
  </r>
  <r>
    <s v="105400"/>
    <x v="25"/>
    <x v="5"/>
    <n v="2"/>
    <n v="4"/>
  </r>
  <r>
    <s v="105400"/>
    <x v="25"/>
    <x v="5"/>
    <n v="5"/>
    <n v="6"/>
  </r>
  <r>
    <s v="105400"/>
    <x v="25"/>
    <x v="5"/>
    <n v="6"/>
    <n v="7"/>
  </r>
  <r>
    <s v="105400"/>
    <x v="25"/>
    <x v="5"/>
    <n v="7"/>
    <n v="8"/>
  </r>
  <r>
    <s v="105400"/>
    <x v="25"/>
    <x v="5"/>
    <n v="9"/>
    <n v="3"/>
  </r>
  <r>
    <s v="105400"/>
    <x v="25"/>
    <x v="5"/>
    <n v="12"/>
    <n v="1"/>
  </r>
  <r>
    <s v="105401"/>
    <x v="26"/>
    <x v="5"/>
    <n v="2"/>
    <n v="3"/>
  </r>
  <r>
    <s v="105401"/>
    <x v="26"/>
    <x v="5"/>
    <n v="3"/>
    <n v="1"/>
  </r>
  <r>
    <s v="105401"/>
    <x v="26"/>
    <x v="5"/>
    <n v="9"/>
    <n v="3"/>
  </r>
  <r>
    <s v="105402"/>
    <x v="27"/>
    <x v="5"/>
    <n v="9"/>
    <n v="1"/>
  </r>
  <r>
    <s v="105402"/>
    <x v="27"/>
    <x v="5"/>
    <n v="10"/>
    <n v="1"/>
  </r>
  <r>
    <s v="105416"/>
    <x v="28"/>
    <x v="13"/>
    <n v="12"/>
    <n v="1"/>
  </r>
  <r>
    <s v="105417"/>
    <x v="29"/>
    <x v="13"/>
    <n v="12"/>
    <n v="1"/>
  </r>
  <r>
    <s v="105434"/>
    <x v="30"/>
    <x v="15"/>
    <n v="2"/>
    <n v="2"/>
  </r>
  <r>
    <s v="105434"/>
    <x v="30"/>
    <x v="15"/>
    <n v="4"/>
    <n v="2"/>
  </r>
  <r>
    <s v="105441"/>
    <x v="31"/>
    <x v="15"/>
    <n v="2"/>
    <n v="1"/>
  </r>
  <r>
    <s v="105441"/>
    <x v="31"/>
    <x v="15"/>
    <n v="3"/>
    <n v="1"/>
  </r>
  <r>
    <s v="105441"/>
    <x v="31"/>
    <x v="15"/>
    <n v="4"/>
    <n v="1"/>
  </r>
  <r>
    <s v="105441"/>
    <x v="31"/>
    <x v="15"/>
    <n v="6"/>
    <n v="3"/>
  </r>
  <r>
    <s v="105441"/>
    <x v="31"/>
    <x v="15"/>
    <n v="7"/>
    <n v="1"/>
  </r>
  <r>
    <s v="105441"/>
    <x v="31"/>
    <x v="15"/>
    <n v="8"/>
    <n v="2"/>
  </r>
  <r>
    <s v="105441"/>
    <x v="31"/>
    <x v="15"/>
    <n v="11"/>
    <n v="6"/>
  </r>
  <r>
    <s v="105441"/>
    <x v="31"/>
    <x v="15"/>
    <n v="12"/>
    <n v="1"/>
  </r>
  <r>
    <s v="105443"/>
    <x v="32"/>
    <x v="14"/>
    <n v="3"/>
    <n v="1"/>
  </r>
  <r>
    <s v="105443"/>
    <x v="32"/>
    <x v="14"/>
    <n v="5"/>
    <n v="2"/>
  </r>
  <r>
    <s v="105443"/>
    <x v="32"/>
    <x v="14"/>
    <n v="6"/>
    <n v="3"/>
  </r>
  <r>
    <s v="105443"/>
    <x v="32"/>
    <x v="14"/>
    <n v="7"/>
    <n v="3"/>
  </r>
  <r>
    <s v="105443"/>
    <x v="32"/>
    <x v="14"/>
    <n v="8"/>
    <n v="2"/>
  </r>
  <r>
    <s v="105443"/>
    <x v="32"/>
    <x v="14"/>
    <n v="9"/>
    <n v="1"/>
  </r>
  <r>
    <s v="105443"/>
    <x v="32"/>
    <x v="14"/>
    <n v="10"/>
    <n v="2"/>
  </r>
  <r>
    <s v="105443"/>
    <x v="32"/>
    <x v="14"/>
    <n v="11"/>
    <n v="13"/>
  </r>
  <r>
    <s v="105444"/>
    <x v="33"/>
    <x v="14"/>
    <n v="5"/>
    <n v="1"/>
  </r>
  <r>
    <s v="105444"/>
    <x v="33"/>
    <x v="14"/>
    <n v="6"/>
    <n v="2"/>
  </r>
  <r>
    <s v="105444"/>
    <x v="33"/>
    <x v="14"/>
    <n v="7"/>
    <n v="1"/>
  </r>
  <r>
    <s v="105444"/>
    <x v="33"/>
    <x v="14"/>
    <n v="9"/>
    <n v="1"/>
  </r>
  <r>
    <s v="105444"/>
    <x v="33"/>
    <x v="14"/>
    <n v="11"/>
    <n v="6"/>
  </r>
  <r>
    <s v="105445"/>
    <x v="34"/>
    <x v="14"/>
    <n v="4"/>
    <n v="1"/>
  </r>
  <r>
    <s v="105445"/>
    <x v="34"/>
    <x v="14"/>
    <n v="5"/>
    <n v="3"/>
  </r>
  <r>
    <s v="105445"/>
    <x v="34"/>
    <x v="14"/>
    <n v="8"/>
    <n v="3"/>
  </r>
  <r>
    <s v="105445"/>
    <x v="34"/>
    <x v="14"/>
    <n v="10"/>
    <n v="2"/>
  </r>
  <r>
    <s v="105445"/>
    <x v="34"/>
    <x v="14"/>
    <n v="11"/>
    <n v="2"/>
  </r>
  <r>
    <s v="105447"/>
    <x v="35"/>
    <x v="14"/>
    <n v="2"/>
    <n v="1"/>
  </r>
  <r>
    <s v="105447"/>
    <x v="35"/>
    <x v="14"/>
    <n v="8"/>
    <n v="3"/>
  </r>
  <r>
    <s v="105447"/>
    <x v="35"/>
    <x v="14"/>
    <n v="10"/>
    <n v="2"/>
  </r>
  <r>
    <s v="105448"/>
    <x v="36"/>
    <x v="14"/>
    <n v="1"/>
    <n v="2"/>
  </r>
  <r>
    <s v="105448"/>
    <x v="36"/>
    <x v="14"/>
    <n v="8"/>
    <n v="4"/>
  </r>
  <r>
    <s v="105449"/>
    <x v="37"/>
    <x v="14"/>
    <n v="5"/>
    <n v="1"/>
  </r>
  <r>
    <s v="105449"/>
    <x v="37"/>
    <x v="14"/>
    <n v="8"/>
    <n v="2"/>
  </r>
  <r>
    <s v="105449"/>
    <x v="37"/>
    <x v="14"/>
    <n v="11"/>
    <n v="1"/>
  </r>
  <r>
    <s v="105452"/>
    <x v="38"/>
    <x v="16"/>
    <n v="12"/>
    <n v="2"/>
  </r>
  <r>
    <s v="105453"/>
    <x v="39"/>
    <x v="16"/>
    <n v="6"/>
    <n v="2"/>
  </r>
  <r>
    <s v="105453"/>
    <x v="39"/>
    <x v="16"/>
    <n v="8"/>
    <n v="2"/>
  </r>
  <r>
    <s v="105453"/>
    <x v="39"/>
    <x v="16"/>
    <n v="10"/>
    <n v="1"/>
  </r>
  <r>
    <s v="105454"/>
    <x v="40"/>
    <x v="16"/>
    <n v="7"/>
    <n v="1"/>
  </r>
  <r>
    <s v="105454"/>
    <x v="40"/>
    <x v="16"/>
    <n v="12"/>
    <n v="1"/>
  </r>
  <r>
    <s v="105455"/>
    <x v="41"/>
    <x v="16"/>
    <n v="7"/>
    <n v="2"/>
  </r>
  <r>
    <s v="105456"/>
    <x v="42"/>
    <x v="16"/>
    <n v="4"/>
    <n v="1"/>
  </r>
  <r>
    <s v="105456"/>
    <x v="42"/>
    <x v="16"/>
    <n v="7"/>
    <n v="1"/>
  </r>
  <r>
    <s v="105456"/>
    <x v="42"/>
    <x v="16"/>
    <n v="10"/>
    <n v="1"/>
  </r>
  <r>
    <s v="105456"/>
    <x v="42"/>
    <x v="16"/>
    <n v="11"/>
    <n v="1"/>
  </r>
  <r>
    <s v="105458"/>
    <x v="43"/>
    <x v="16"/>
    <n v="6"/>
    <n v="1"/>
  </r>
  <r>
    <s v="105459"/>
    <x v="44"/>
    <x v="15"/>
    <n v="3"/>
    <n v="1"/>
  </r>
  <r>
    <s v="105459"/>
    <x v="44"/>
    <x v="15"/>
    <n v="5"/>
    <n v="2"/>
  </r>
  <r>
    <s v="105460"/>
    <x v="45"/>
    <x v="15"/>
    <n v="5"/>
    <n v="1"/>
  </r>
  <r>
    <s v="105461"/>
    <x v="46"/>
    <x v="15"/>
    <n v="7"/>
    <n v="1"/>
  </r>
  <r>
    <s v="105461"/>
    <x v="46"/>
    <x v="15"/>
    <n v="8"/>
    <n v="2"/>
  </r>
  <r>
    <s v="105461"/>
    <x v="46"/>
    <x v="15"/>
    <n v="11"/>
    <n v="1"/>
  </r>
  <r>
    <s v="105462"/>
    <x v="47"/>
    <x v="15"/>
    <n v="1"/>
    <n v="1"/>
  </r>
  <r>
    <s v="105462"/>
    <x v="47"/>
    <x v="15"/>
    <n v="2"/>
    <n v="1"/>
  </r>
  <r>
    <s v="105462"/>
    <x v="47"/>
    <x v="15"/>
    <n v="3"/>
    <n v="1"/>
  </r>
  <r>
    <s v="105462"/>
    <x v="47"/>
    <x v="15"/>
    <n v="4"/>
    <n v="2"/>
  </r>
  <r>
    <s v="105462"/>
    <x v="47"/>
    <x v="15"/>
    <n v="6"/>
    <n v="1"/>
  </r>
  <r>
    <s v="105462"/>
    <x v="47"/>
    <x v="15"/>
    <n v="9"/>
    <n v="1"/>
  </r>
  <r>
    <s v="105463"/>
    <x v="48"/>
    <x v="15"/>
    <n v="1"/>
    <n v="1"/>
  </r>
  <r>
    <s v="105463"/>
    <x v="48"/>
    <x v="15"/>
    <n v="3"/>
    <n v="2"/>
  </r>
  <r>
    <s v="105463"/>
    <x v="48"/>
    <x v="15"/>
    <n v="6"/>
    <n v="1"/>
  </r>
  <r>
    <s v="105463"/>
    <x v="48"/>
    <x v="15"/>
    <n v="7"/>
    <n v="2"/>
  </r>
  <r>
    <s v="105463"/>
    <x v="48"/>
    <x v="15"/>
    <n v="8"/>
    <n v="2"/>
  </r>
  <r>
    <s v="105463"/>
    <x v="48"/>
    <x v="15"/>
    <n v="9"/>
    <n v="3"/>
  </r>
  <r>
    <s v="105463"/>
    <x v="48"/>
    <x v="15"/>
    <n v="12"/>
    <n v="2"/>
  </r>
  <r>
    <s v="105464"/>
    <x v="49"/>
    <x v="15"/>
    <n v="1"/>
    <n v="1"/>
  </r>
  <r>
    <s v="105464"/>
    <x v="49"/>
    <x v="15"/>
    <n v="3"/>
    <n v="1"/>
  </r>
  <r>
    <s v="105464"/>
    <x v="49"/>
    <x v="15"/>
    <n v="4"/>
    <n v="2"/>
  </r>
  <r>
    <s v="105464"/>
    <x v="49"/>
    <x v="15"/>
    <n v="7"/>
    <n v="3"/>
  </r>
  <r>
    <s v="105465"/>
    <x v="50"/>
    <x v="15"/>
    <n v="1"/>
    <n v="2"/>
  </r>
  <r>
    <s v="105465"/>
    <x v="50"/>
    <x v="15"/>
    <n v="3"/>
    <n v="2"/>
  </r>
  <r>
    <s v="105465"/>
    <x v="50"/>
    <x v="15"/>
    <n v="9"/>
    <n v="2"/>
  </r>
  <r>
    <s v="105465"/>
    <x v="50"/>
    <x v="15"/>
    <n v="11"/>
    <n v="1"/>
  </r>
  <r>
    <s v="105466"/>
    <x v="51"/>
    <x v="15"/>
    <n v="1"/>
    <n v="1"/>
  </r>
  <r>
    <s v="105466"/>
    <x v="51"/>
    <x v="15"/>
    <n v="4"/>
    <n v="1"/>
  </r>
  <r>
    <s v="105466"/>
    <x v="51"/>
    <x v="15"/>
    <n v="7"/>
    <n v="2"/>
  </r>
  <r>
    <s v="105467"/>
    <x v="52"/>
    <x v="17"/>
    <n v="7"/>
    <n v="3"/>
  </r>
  <r>
    <s v="105470"/>
    <x v="53"/>
    <x v="17"/>
    <n v="10"/>
    <n v="2"/>
  </r>
  <r>
    <s v="105470"/>
    <x v="53"/>
    <x v="17"/>
    <n v="11"/>
    <n v="1"/>
  </r>
  <r>
    <s v="105471"/>
    <x v="54"/>
    <x v="17"/>
    <n v="8"/>
    <n v="1"/>
  </r>
  <r>
    <s v="105471"/>
    <x v="54"/>
    <x v="17"/>
    <n v="10"/>
    <n v="2"/>
  </r>
  <r>
    <s v="105472"/>
    <x v="55"/>
    <x v="17"/>
    <n v="7"/>
    <n v="1"/>
  </r>
  <r>
    <s v="105475"/>
    <x v="56"/>
    <x v="7"/>
    <n v="4"/>
    <n v="2"/>
  </r>
  <r>
    <s v="105475"/>
    <x v="56"/>
    <x v="7"/>
    <n v="6"/>
    <n v="4"/>
  </r>
  <r>
    <s v="105475"/>
    <x v="56"/>
    <x v="7"/>
    <n v="10"/>
    <n v="2"/>
  </r>
  <r>
    <s v="105476"/>
    <x v="57"/>
    <x v="7"/>
    <n v="3"/>
    <n v="2"/>
  </r>
  <r>
    <s v="105476"/>
    <x v="57"/>
    <x v="7"/>
    <n v="6"/>
    <n v="2"/>
  </r>
  <r>
    <s v="105477"/>
    <x v="58"/>
    <x v="7"/>
    <n v="3"/>
    <n v="2"/>
  </r>
  <r>
    <s v="105477"/>
    <x v="58"/>
    <x v="7"/>
    <n v="4"/>
    <n v="2"/>
  </r>
  <r>
    <s v="105477"/>
    <x v="58"/>
    <x v="7"/>
    <n v="7"/>
    <n v="2"/>
  </r>
  <r>
    <s v="105477"/>
    <x v="58"/>
    <x v="7"/>
    <n v="10"/>
    <n v="2"/>
  </r>
  <r>
    <s v="105479"/>
    <x v="59"/>
    <x v="18"/>
    <n v="9"/>
    <n v="3"/>
  </r>
  <r>
    <s v="105480"/>
    <x v="60"/>
    <x v="18"/>
    <n v="5"/>
    <n v="1"/>
  </r>
  <r>
    <s v="105485"/>
    <x v="61"/>
    <x v="14"/>
    <n v="5"/>
    <n v="1"/>
  </r>
  <r>
    <s v="105485"/>
    <x v="61"/>
    <x v="14"/>
    <n v="9"/>
    <n v="1"/>
  </r>
  <r>
    <s v="105485"/>
    <x v="61"/>
    <x v="14"/>
    <n v="11"/>
    <n v="2"/>
  </r>
  <r>
    <s v="105486"/>
    <x v="62"/>
    <x v="14"/>
    <n v="1"/>
    <n v="1"/>
  </r>
  <r>
    <s v="105486"/>
    <x v="62"/>
    <x v="14"/>
    <n v="5"/>
    <n v="1"/>
  </r>
  <r>
    <s v="105486"/>
    <x v="62"/>
    <x v="14"/>
    <n v="11"/>
    <n v="1"/>
  </r>
  <r>
    <s v="105487"/>
    <x v="63"/>
    <x v="14"/>
    <n v="2"/>
    <n v="1"/>
  </r>
  <r>
    <s v="105487"/>
    <x v="63"/>
    <x v="14"/>
    <n v="3"/>
    <n v="2"/>
  </r>
  <r>
    <s v="105487"/>
    <x v="63"/>
    <x v="14"/>
    <n v="4"/>
    <n v="2"/>
  </r>
  <r>
    <s v="105487"/>
    <x v="63"/>
    <x v="14"/>
    <n v="6"/>
    <n v="2"/>
  </r>
  <r>
    <s v="105487"/>
    <x v="63"/>
    <x v="14"/>
    <n v="8"/>
    <n v="1"/>
  </r>
  <r>
    <s v="105487"/>
    <x v="63"/>
    <x v="14"/>
    <n v="9"/>
    <n v="3"/>
  </r>
  <r>
    <s v="105487"/>
    <x v="63"/>
    <x v="14"/>
    <n v="11"/>
    <n v="9"/>
  </r>
  <r>
    <s v="105490"/>
    <x v="64"/>
    <x v="15"/>
    <n v="2"/>
    <n v="2"/>
  </r>
  <r>
    <s v="105491"/>
    <x v="65"/>
    <x v="16"/>
    <n v="4"/>
    <n v="3"/>
  </r>
  <r>
    <s v="105491"/>
    <x v="65"/>
    <x v="16"/>
    <n v="5"/>
    <n v="1"/>
  </r>
  <r>
    <s v="105491"/>
    <x v="65"/>
    <x v="16"/>
    <n v="10"/>
    <n v="4"/>
  </r>
  <r>
    <s v="105491"/>
    <x v="65"/>
    <x v="16"/>
    <n v="11"/>
    <n v="2"/>
  </r>
  <r>
    <s v="105492"/>
    <x v="66"/>
    <x v="16"/>
    <n v="5"/>
    <n v="1"/>
  </r>
  <r>
    <s v="105496"/>
    <x v="67"/>
    <x v="14"/>
    <n v="5"/>
    <n v="1"/>
  </r>
  <r>
    <s v="105496"/>
    <x v="67"/>
    <x v="14"/>
    <n v="6"/>
    <n v="1"/>
  </r>
  <r>
    <s v="105496"/>
    <x v="67"/>
    <x v="14"/>
    <n v="10"/>
    <n v="2"/>
  </r>
  <r>
    <s v="105496"/>
    <x v="67"/>
    <x v="14"/>
    <n v="11"/>
    <n v="2"/>
  </r>
  <r>
    <s v="105496"/>
    <x v="67"/>
    <x v="14"/>
    <n v="12"/>
    <n v="1"/>
  </r>
  <r>
    <s v="105501"/>
    <x v="68"/>
    <x v="16"/>
    <n v="3"/>
    <n v="2"/>
  </r>
  <r>
    <s v="105501"/>
    <x v="68"/>
    <x v="16"/>
    <n v="12"/>
    <n v="1"/>
  </r>
  <r>
    <s v="105504"/>
    <x v="69"/>
    <x v="14"/>
    <n v="1"/>
    <n v="1"/>
  </r>
  <r>
    <s v="105504"/>
    <x v="69"/>
    <x v="14"/>
    <n v="5"/>
    <n v="2"/>
  </r>
  <r>
    <s v="105504"/>
    <x v="69"/>
    <x v="14"/>
    <n v="10"/>
    <n v="2"/>
  </r>
  <r>
    <s v="105504"/>
    <x v="69"/>
    <x v="14"/>
    <n v="11"/>
    <n v="2"/>
  </r>
  <r>
    <s v="105506"/>
    <x v="70"/>
    <x v="12"/>
    <n v="8"/>
    <n v="1"/>
  </r>
  <r>
    <s v="105507"/>
    <x v="71"/>
    <x v="13"/>
    <n v="8"/>
    <n v="2"/>
  </r>
  <r>
    <s v="105507"/>
    <x v="71"/>
    <x v="13"/>
    <n v="12"/>
    <n v="1"/>
  </r>
  <r>
    <s v="105510"/>
    <x v="72"/>
    <x v="13"/>
    <n v="12"/>
    <n v="2"/>
  </r>
  <r>
    <s v="105701"/>
    <x v="73"/>
    <x v="5"/>
    <n v="9"/>
    <n v="2"/>
  </r>
  <r>
    <s v="105701"/>
    <x v="73"/>
    <x v="5"/>
    <n v="10"/>
    <n v="1"/>
  </r>
  <r>
    <s v="105701"/>
    <x v="73"/>
    <x v="5"/>
    <n v="11"/>
    <n v="2"/>
  </r>
  <r>
    <s v="105702"/>
    <x v="74"/>
    <x v="5"/>
    <n v="1"/>
    <n v="3"/>
  </r>
  <r>
    <s v="105702"/>
    <x v="74"/>
    <x v="5"/>
    <n v="8"/>
    <n v="2"/>
  </r>
  <r>
    <s v="105702"/>
    <x v="74"/>
    <x v="5"/>
    <n v="10"/>
    <n v="3"/>
  </r>
  <r>
    <s v="105722"/>
    <x v="75"/>
    <x v="13"/>
    <n v="4"/>
    <n v="2"/>
  </r>
  <r>
    <s v="105722"/>
    <x v="75"/>
    <x v="13"/>
    <n v="5"/>
    <n v="1"/>
  </r>
  <r>
    <s v="105722"/>
    <x v="75"/>
    <x v="13"/>
    <n v="6"/>
    <n v="1"/>
  </r>
  <r>
    <s v="105722"/>
    <x v="75"/>
    <x v="13"/>
    <n v="10"/>
    <n v="4"/>
  </r>
  <r>
    <s v="105723"/>
    <x v="76"/>
    <x v="13"/>
    <n v="10"/>
    <n v="15"/>
  </r>
  <r>
    <s v="105723"/>
    <x v="76"/>
    <x v="13"/>
    <n v="11"/>
    <n v="14"/>
  </r>
  <r>
    <s v="200258"/>
    <x v="77"/>
    <x v="13"/>
    <n v="6"/>
    <n v="2"/>
  </r>
  <r>
    <s v="200258"/>
    <x v="77"/>
    <x v="13"/>
    <n v="7"/>
    <n v="16"/>
  </r>
  <r>
    <s v="200258"/>
    <x v="77"/>
    <x v="13"/>
    <n v="8"/>
    <n v="2"/>
  </r>
  <r>
    <s v="200273"/>
    <x v="78"/>
    <x v="6"/>
    <n v="5"/>
    <n v="1"/>
  </r>
  <r>
    <s v="200366"/>
    <x v="79"/>
    <x v="14"/>
    <n v="1"/>
    <n v="6"/>
  </r>
  <r>
    <s v="200366"/>
    <x v="79"/>
    <x v="14"/>
    <n v="2"/>
    <n v="5"/>
  </r>
  <r>
    <s v="200366"/>
    <x v="79"/>
    <x v="14"/>
    <n v="3"/>
    <n v="16"/>
  </r>
  <r>
    <s v="200366"/>
    <x v="79"/>
    <x v="14"/>
    <n v="4"/>
    <n v="16"/>
  </r>
  <r>
    <s v="200366"/>
    <x v="79"/>
    <x v="14"/>
    <n v="5"/>
    <n v="8"/>
  </r>
  <r>
    <s v="200366"/>
    <x v="79"/>
    <x v="14"/>
    <n v="6"/>
    <n v="12"/>
  </r>
  <r>
    <s v="200366"/>
    <x v="79"/>
    <x v="14"/>
    <n v="7"/>
    <n v="6"/>
  </r>
  <r>
    <s v="200366"/>
    <x v="79"/>
    <x v="14"/>
    <n v="8"/>
    <n v="8"/>
  </r>
  <r>
    <s v="200366"/>
    <x v="79"/>
    <x v="14"/>
    <n v="9"/>
    <n v="9"/>
  </r>
  <r>
    <s v="200366"/>
    <x v="79"/>
    <x v="14"/>
    <n v="10"/>
    <n v="19"/>
  </r>
  <r>
    <s v="200366"/>
    <x v="79"/>
    <x v="14"/>
    <n v="11"/>
    <n v="15"/>
  </r>
  <r>
    <s v="200366"/>
    <x v="79"/>
    <x v="14"/>
    <n v="12"/>
    <n v="19"/>
  </r>
  <r>
    <s v="200367"/>
    <x v="80"/>
    <x v="13"/>
    <n v="5"/>
    <n v="19"/>
  </r>
  <r>
    <s v="200367"/>
    <x v="80"/>
    <x v="13"/>
    <n v="6"/>
    <n v="20"/>
  </r>
  <r>
    <s v="200367"/>
    <x v="80"/>
    <x v="13"/>
    <n v="7"/>
    <n v="23"/>
  </r>
  <r>
    <s v="200367"/>
    <x v="80"/>
    <x v="13"/>
    <n v="8"/>
    <n v="20"/>
  </r>
  <r>
    <s v="200367"/>
    <x v="80"/>
    <x v="13"/>
    <n v="9"/>
    <n v="20"/>
  </r>
  <r>
    <s v="200367"/>
    <x v="80"/>
    <x v="13"/>
    <n v="10"/>
    <n v="2"/>
  </r>
  <r>
    <s v="200367"/>
    <x v="80"/>
    <x v="13"/>
    <n v="11"/>
    <n v="1"/>
  </r>
  <r>
    <s v="200367"/>
    <x v="80"/>
    <x v="13"/>
    <n v="12"/>
    <n v="2"/>
  </r>
  <r>
    <s v="200402"/>
    <x v="81"/>
    <x v="5"/>
    <n v="5"/>
    <n v="3"/>
  </r>
  <r>
    <s v="200402"/>
    <x v="81"/>
    <x v="5"/>
    <n v="7"/>
    <n v="1"/>
  </r>
  <r>
    <s v="200402"/>
    <x v="81"/>
    <x v="5"/>
    <n v="8"/>
    <n v="2"/>
  </r>
  <r>
    <s v="200494"/>
    <x v="82"/>
    <x v="6"/>
    <n v="1"/>
    <n v="1"/>
  </r>
  <r>
    <s v="200494"/>
    <x v="82"/>
    <x v="6"/>
    <n v="7"/>
    <n v="3"/>
  </r>
  <r>
    <s v="200494"/>
    <x v="82"/>
    <x v="6"/>
    <n v="8"/>
    <n v="3"/>
  </r>
  <r>
    <s v="200494"/>
    <x v="82"/>
    <x v="6"/>
    <n v="9"/>
    <n v="10"/>
  </r>
  <r>
    <s v="200494"/>
    <x v="82"/>
    <x v="6"/>
    <n v="10"/>
    <n v="3"/>
  </r>
  <r>
    <s v="200494"/>
    <x v="82"/>
    <x v="6"/>
    <n v="12"/>
    <n v="4"/>
  </r>
  <r>
    <s v="200499"/>
    <x v="83"/>
    <x v="6"/>
    <n v="9"/>
    <n v="1"/>
  </r>
  <r>
    <s v="200499"/>
    <x v="83"/>
    <x v="6"/>
    <n v="12"/>
    <n v="36"/>
  </r>
  <r>
    <s v="200538"/>
    <x v="84"/>
    <x v="17"/>
    <n v="7"/>
    <n v="7"/>
  </r>
  <r>
    <s v="200538"/>
    <x v="84"/>
    <x v="17"/>
    <n v="10"/>
    <n v="3"/>
  </r>
  <r>
    <s v="200538"/>
    <x v="84"/>
    <x v="17"/>
    <n v="11"/>
    <n v="6"/>
  </r>
  <r>
    <s v="200569"/>
    <x v="85"/>
    <x v="13"/>
    <n v="1"/>
    <n v="9"/>
  </r>
  <r>
    <s v="200569"/>
    <x v="85"/>
    <x v="13"/>
    <n v="2"/>
    <n v="4"/>
  </r>
  <r>
    <s v="200569"/>
    <x v="85"/>
    <x v="13"/>
    <n v="3"/>
    <n v="8"/>
  </r>
  <r>
    <s v="200569"/>
    <x v="85"/>
    <x v="13"/>
    <n v="4"/>
    <n v="11"/>
  </r>
  <r>
    <s v="200569"/>
    <x v="85"/>
    <x v="13"/>
    <n v="5"/>
    <n v="7"/>
  </r>
  <r>
    <s v="200569"/>
    <x v="85"/>
    <x v="13"/>
    <n v="6"/>
    <n v="3"/>
  </r>
  <r>
    <s v="200569"/>
    <x v="85"/>
    <x v="13"/>
    <n v="7"/>
    <n v="17"/>
  </r>
  <r>
    <s v="200569"/>
    <x v="85"/>
    <x v="13"/>
    <n v="8"/>
    <n v="6"/>
  </r>
  <r>
    <s v="200569"/>
    <x v="85"/>
    <x v="13"/>
    <n v="9"/>
    <n v="4"/>
  </r>
  <r>
    <s v="200569"/>
    <x v="85"/>
    <x v="13"/>
    <n v="10"/>
    <n v="9"/>
  </r>
  <r>
    <s v="200569"/>
    <x v="85"/>
    <x v="13"/>
    <n v="11"/>
    <n v="8"/>
  </r>
  <r>
    <s v="200569"/>
    <x v="85"/>
    <x v="13"/>
    <n v="12"/>
    <n v="6"/>
  </r>
  <r>
    <s v="200607"/>
    <x v="86"/>
    <x v="6"/>
    <n v="1"/>
    <n v="5"/>
  </r>
  <r>
    <s v="200607"/>
    <x v="86"/>
    <x v="6"/>
    <n v="2"/>
    <n v="6"/>
  </r>
  <r>
    <s v="200607"/>
    <x v="86"/>
    <x v="6"/>
    <n v="3"/>
    <n v="2"/>
  </r>
  <r>
    <s v="200607"/>
    <x v="86"/>
    <x v="6"/>
    <n v="4"/>
    <n v="4"/>
  </r>
  <r>
    <s v="200607"/>
    <x v="86"/>
    <x v="6"/>
    <n v="5"/>
    <n v="8"/>
  </r>
  <r>
    <s v="200607"/>
    <x v="86"/>
    <x v="6"/>
    <n v="6"/>
    <n v="18"/>
  </r>
  <r>
    <s v="200607"/>
    <x v="86"/>
    <x v="6"/>
    <n v="7"/>
    <n v="18"/>
  </r>
  <r>
    <s v="200607"/>
    <x v="86"/>
    <x v="6"/>
    <n v="8"/>
    <n v="9"/>
  </r>
  <r>
    <s v="200607"/>
    <x v="86"/>
    <x v="6"/>
    <n v="9"/>
    <n v="6"/>
  </r>
  <r>
    <s v="200607"/>
    <x v="86"/>
    <x v="6"/>
    <n v="10"/>
    <n v="6"/>
  </r>
  <r>
    <s v="200607"/>
    <x v="86"/>
    <x v="6"/>
    <n v="11"/>
    <n v="5"/>
  </r>
  <r>
    <s v="200607"/>
    <x v="86"/>
    <x v="6"/>
    <n v="12"/>
    <n v="2"/>
  </r>
  <r>
    <s v="Denominador C (P)"/>
    <x v="87"/>
    <x v="19"/>
    <m/>
    <m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1">
  <r>
    <s v="105104"/>
    <x v="0"/>
    <x v="0"/>
    <n v="6"/>
    <n v="76"/>
  </r>
  <r>
    <s v="105104"/>
    <x v="0"/>
    <x v="0"/>
    <n v="12"/>
    <n v="86"/>
  </r>
  <r>
    <s v="105105"/>
    <x v="1"/>
    <x v="1"/>
    <n v="6"/>
    <n v="90"/>
  </r>
  <r>
    <s v="105105"/>
    <x v="1"/>
    <x v="1"/>
    <n v="12"/>
    <n v="97"/>
  </r>
  <r>
    <s v="105106"/>
    <x v="2"/>
    <x v="2"/>
    <n v="6"/>
    <n v="65"/>
  </r>
  <r>
    <s v="105106"/>
    <x v="2"/>
    <x v="2"/>
    <n v="12"/>
    <n v="124"/>
  </r>
  <r>
    <s v="105107"/>
    <x v="3"/>
    <x v="3"/>
    <n v="12"/>
    <n v="104"/>
  </r>
  <r>
    <s v="105108"/>
    <x v="4"/>
    <x v="4"/>
    <n v="6"/>
    <n v="59"/>
  </r>
  <r>
    <s v="105108"/>
    <x v="4"/>
    <x v="4"/>
    <n v="12"/>
    <n v="90"/>
  </r>
  <r>
    <s v="105300"/>
    <x v="5"/>
    <x v="5"/>
    <n v="6"/>
    <n v="212"/>
  </r>
  <r>
    <s v="105300"/>
    <x v="5"/>
    <x v="5"/>
    <n v="12"/>
    <n v="19"/>
  </r>
  <r>
    <s v="105301"/>
    <x v="6"/>
    <x v="5"/>
    <n v="6"/>
    <n v="70"/>
  </r>
  <r>
    <s v="105301"/>
    <x v="6"/>
    <x v="5"/>
    <n v="12"/>
    <n v="63"/>
  </r>
  <r>
    <s v="105302"/>
    <x v="7"/>
    <x v="5"/>
    <n v="6"/>
    <n v="114"/>
  </r>
  <r>
    <s v="105302"/>
    <x v="7"/>
    <x v="5"/>
    <n v="12"/>
    <n v="110"/>
  </r>
  <r>
    <s v="105303"/>
    <x v="8"/>
    <x v="6"/>
    <n v="6"/>
    <n v="234"/>
  </r>
  <r>
    <s v="105303"/>
    <x v="8"/>
    <x v="6"/>
    <n v="12"/>
    <n v="140"/>
  </r>
  <r>
    <s v="105304"/>
    <x v="9"/>
    <x v="6"/>
    <n v="6"/>
    <n v="106"/>
  </r>
  <r>
    <s v="105304"/>
    <x v="9"/>
    <x v="6"/>
    <n v="12"/>
    <n v="123"/>
  </r>
  <r>
    <s v="105305"/>
    <x v="10"/>
    <x v="6"/>
    <n v="6"/>
    <n v="153"/>
  </r>
  <r>
    <s v="105305"/>
    <x v="10"/>
    <x v="6"/>
    <n v="12"/>
    <n v="164"/>
  </r>
  <r>
    <s v="105306"/>
    <x v="11"/>
    <x v="7"/>
    <n v="6"/>
    <n v="8"/>
  </r>
  <r>
    <s v="105306"/>
    <x v="11"/>
    <x v="7"/>
    <n v="12"/>
    <n v="6"/>
  </r>
  <r>
    <s v="105307"/>
    <x v="12"/>
    <x v="8"/>
    <n v="6"/>
    <n v="44"/>
  </r>
  <r>
    <s v="105307"/>
    <x v="12"/>
    <x v="8"/>
    <n v="12"/>
    <n v="63"/>
  </r>
  <r>
    <s v="105308"/>
    <x v="13"/>
    <x v="9"/>
    <n v="6"/>
    <n v="94"/>
  </r>
  <r>
    <s v="105308"/>
    <x v="13"/>
    <x v="9"/>
    <n v="12"/>
    <n v="97"/>
  </r>
  <r>
    <s v="105309"/>
    <x v="14"/>
    <x v="10"/>
    <n v="6"/>
    <n v="20"/>
  </r>
  <r>
    <s v="105309"/>
    <x v="14"/>
    <x v="10"/>
    <n v="12"/>
    <n v="43"/>
  </r>
  <r>
    <s v="105310"/>
    <x v="15"/>
    <x v="11"/>
    <n v="6"/>
    <n v="27"/>
  </r>
  <r>
    <s v="105310"/>
    <x v="15"/>
    <x v="11"/>
    <n v="12"/>
    <n v="29"/>
  </r>
  <r>
    <s v="105311"/>
    <x v="16"/>
    <x v="8"/>
    <n v="6"/>
    <n v="14"/>
  </r>
  <r>
    <s v="105311"/>
    <x v="16"/>
    <x v="8"/>
    <n v="12"/>
    <n v="20"/>
  </r>
  <r>
    <s v="105312"/>
    <x v="17"/>
    <x v="8"/>
    <n v="6"/>
    <n v="29"/>
  </r>
  <r>
    <s v="105312"/>
    <x v="17"/>
    <x v="8"/>
    <n v="12"/>
    <n v="11"/>
  </r>
  <r>
    <s v="105313"/>
    <x v="18"/>
    <x v="5"/>
    <n v="6"/>
    <n v="320"/>
  </r>
  <r>
    <s v="105313"/>
    <x v="18"/>
    <x v="5"/>
    <n v="12"/>
    <n v="312"/>
  </r>
  <r>
    <s v="105314"/>
    <x v="19"/>
    <x v="12"/>
    <n v="6"/>
    <n v="6"/>
  </r>
  <r>
    <s v="105314"/>
    <x v="19"/>
    <x v="12"/>
    <n v="12"/>
    <n v="7"/>
  </r>
  <r>
    <s v="105315"/>
    <x v="20"/>
    <x v="13"/>
    <n v="6"/>
    <n v="20"/>
  </r>
  <r>
    <s v="105315"/>
    <x v="20"/>
    <x v="13"/>
    <n v="12"/>
    <n v="24"/>
  </r>
  <r>
    <s v="105317"/>
    <x v="21"/>
    <x v="13"/>
    <n v="6"/>
    <n v="78"/>
  </r>
  <r>
    <s v="105317"/>
    <x v="21"/>
    <x v="13"/>
    <n v="12"/>
    <n v="93"/>
  </r>
  <r>
    <s v="105318"/>
    <x v="22"/>
    <x v="8"/>
    <n v="6"/>
    <n v="23"/>
  </r>
  <r>
    <s v="105318"/>
    <x v="22"/>
    <x v="8"/>
    <n v="12"/>
    <n v="18"/>
  </r>
  <r>
    <s v="105319"/>
    <x v="23"/>
    <x v="5"/>
    <n v="6"/>
    <n v="108"/>
  </r>
  <r>
    <s v="105319"/>
    <x v="23"/>
    <x v="5"/>
    <n v="12"/>
    <n v="121"/>
  </r>
  <r>
    <s v="105321"/>
    <x v="24"/>
    <x v="6"/>
    <n v="6"/>
    <n v="22"/>
  </r>
  <r>
    <s v="105321"/>
    <x v="24"/>
    <x v="6"/>
    <n v="12"/>
    <n v="30"/>
  </r>
  <r>
    <s v="105322"/>
    <x v="25"/>
    <x v="13"/>
    <n v="6"/>
    <n v="129"/>
  </r>
  <r>
    <s v="105322"/>
    <x v="25"/>
    <x v="13"/>
    <n v="12"/>
    <n v="119"/>
  </r>
  <r>
    <s v="105323"/>
    <x v="26"/>
    <x v="6"/>
    <n v="6"/>
    <n v="328"/>
  </r>
  <r>
    <s v="105323"/>
    <x v="26"/>
    <x v="6"/>
    <n v="12"/>
    <n v="367"/>
  </r>
  <r>
    <s v="105324"/>
    <x v="27"/>
    <x v="13"/>
    <n v="6"/>
    <n v="30"/>
  </r>
  <r>
    <s v="105324"/>
    <x v="27"/>
    <x v="13"/>
    <n v="12"/>
    <n v="33"/>
  </r>
  <r>
    <s v="105325"/>
    <x v="28"/>
    <x v="5"/>
    <n v="6"/>
    <n v="134"/>
  </r>
  <r>
    <s v="105325"/>
    <x v="28"/>
    <x v="5"/>
    <n v="12"/>
    <n v="144"/>
  </r>
  <r>
    <s v="105326"/>
    <x v="29"/>
    <x v="14"/>
    <n v="6"/>
    <n v="28"/>
  </r>
  <r>
    <s v="105326"/>
    <x v="29"/>
    <x v="14"/>
    <n v="12"/>
    <n v="22"/>
  </r>
  <r>
    <s v="105400"/>
    <x v="30"/>
    <x v="5"/>
    <n v="6"/>
    <n v="44"/>
  </r>
  <r>
    <s v="105400"/>
    <x v="30"/>
    <x v="5"/>
    <n v="12"/>
    <n v="26"/>
  </r>
  <r>
    <s v="105401"/>
    <x v="31"/>
    <x v="5"/>
    <n v="6"/>
    <n v="9"/>
  </r>
  <r>
    <s v="105401"/>
    <x v="31"/>
    <x v="5"/>
    <n v="12"/>
    <n v="17"/>
  </r>
  <r>
    <s v="105402"/>
    <x v="32"/>
    <x v="5"/>
    <n v="6"/>
    <n v="1"/>
  </r>
  <r>
    <s v="105402"/>
    <x v="32"/>
    <x v="5"/>
    <n v="12"/>
    <n v="15"/>
  </r>
  <r>
    <s v="105405"/>
    <x v="33"/>
    <x v="6"/>
    <n v="6"/>
    <n v="5"/>
  </r>
  <r>
    <s v="105405"/>
    <x v="33"/>
    <x v="6"/>
    <n v="12"/>
    <n v="6"/>
  </r>
  <r>
    <s v="105407"/>
    <x v="34"/>
    <x v="6"/>
    <n v="12"/>
    <n v="2"/>
  </r>
  <r>
    <s v="105415"/>
    <x v="35"/>
    <x v="13"/>
    <n v="12"/>
    <n v="8"/>
  </r>
  <r>
    <s v="105416"/>
    <x v="36"/>
    <x v="13"/>
    <n v="6"/>
    <n v="12"/>
  </r>
  <r>
    <s v="105416"/>
    <x v="36"/>
    <x v="13"/>
    <n v="12"/>
    <n v="12"/>
  </r>
  <r>
    <s v="105417"/>
    <x v="37"/>
    <x v="13"/>
    <n v="6"/>
    <n v="6"/>
  </r>
  <r>
    <s v="105417"/>
    <x v="37"/>
    <x v="13"/>
    <n v="12"/>
    <n v="7"/>
  </r>
  <r>
    <s v="105419"/>
    <x v="38"/>
    <x v="13"/>
    <n v="12"/>
    <n v="11"/>
  </r>
  <r>
    <s v="105422"/>
    <x v="39"/>
    <x v="13"/>
    <n v="6"/>
    <n v="1"/>
  </r>
  <r>
    <s v="105428"/>
    <x v="40"/>
    <x v="8"/>
    <n v="12"/>
    <n v="5"/>
  </r>
  <r>
    <s v="105431"/>
    <x v="41"/>
    <x v="8"/>
    <n v="12"/>
    <n v="4"/>
  </r>
  <r>
    <s v="105433"/>
    <x v="42"/>
    <x v="15"/>
    <n v="6"/>
    <n v="1"/>
  </r>
  <r>
    <s v="105433"/>
    <x v="42"/>
    <x v="15"/>
    <n v="12"/>
    <n v="2"/>
  </r>
  <r>
    <s v="105434"/>
    <x v="43"/>
    <x v="15"/>
    <n v="6"/>
    <n v="9"/>
  </r>
  <r>
    <s v="105434"/>
    <x v="43"/>
    <x v="15"/>
    <n v="12"/>
    <n v="12"/>
  </r>
  <r>
    <s v="105435"/>
    <x v="44"/>
    <x v="8"/>
    <n v="6"/>
    <n v="9"/>
  </r>
  <r>
    <s v="105435"/>
    <x v="44"/>
    <x v="8"/>
    <n v="12"/>
    <n v="14"/>
  </r>
  <r>
    <s v="105436"/>
    <x v="45"/>
    <x v="8"/>
    <n v="12"/>
    <n v="1"/>
  </r>
  <r>
    <s v="105437"/>
    <x v="46"/>
    <x v="13"/>
    <n v="6"/>
    <n v="10"/>
  </r>
  <r>
    <s v="105437"/>
    <x v="46"/>
    <x v="13"/>
    <n v="12"/>
    <n v="9"/>
  </r>
  <r>
    <s v="105439"/>
    <x v="47"/>
    <x v="13"/>
    <n v="6"/>
    <n v="5"/>
  </r>
  <r>
    <s v="105439"/>
    <x v="47"/>
    <x v="13"/>
    <n v="12"/>
    <n v="3"/>
  </r>
  <r>
    <s v="105441"/>
    <x v="48"/>
    <x v="15"/>
    <n v="6"/>
    <n v="14"/>
  </r>
  <r>
    <s v="105441"/>
    <x v="48"/>
    <x v="15"/>
    <n v="12"/>
    <n v="11"/>
  </r>
  <r>
    <s v="105443"/>
    <x v="49"/>
    <x v="14"/>
    <n v="6"/>
    <n v="10"/>
  </r>
  <r>
    <s v="105443"/>
    <x v="49"/>
    <x v="14"/>
    <n v="12"/>
    <n v="13"/>
  </r>
  <r>
    <s v="105444"/>
    <x v="50"/>
    <x v="14"/>
    <n v="6"/>
    <n v="6"/>
  </r>
  <r>
    <s v="105444"/>
    <x v="50"/>
    <x v="14"/>
    <n v="12"/>
    <n v="6"/>
  </r>
  <r>
    <s v="105445"/>
    <x v="51"/>
    <x v="14"/>
    <n v="6"/>
    <n v="6"/>
  </r>
  <r>
    <s v="105445"/>
    <x v="51"/>
    <x v="14"/>
    <n v="12"/>
    <n v="3"/>
  </r>
  <r>
    <s v="105447"/>
    <x v="52"/>
    <x v="14"/>
    <n v="6"/>
    <n v="3"/>
  </r>
  <r>
    <s v="105447"/>
    <x v="52"/>
    <x v="14"/>
    <n v="12"/>
    <n v="3"/>
  </r>
  <r>
    <s v="105448"/>
    <x v="53"/>
    <x v="14"/>
    <n v="6"/>
    <n v="4"/>
  </r>
  <r>
    <s v="105448"/>
    <x v="53"/>
    <x v="14"/>
    <n v="12"/>
    <n v="4"/>
  </r>
  <r>
    <s v="105449"/>
    <x v="54"/>
    <x v="14"/>
    <n v="6"/>
    <n v="5"/>
  </r>
  <r>
    <s v="105449"/>
    <x v="54"/>
    <x v="14"/>
    <n v="12"/>
    <n v="4"/>
  </r>
  <r>
    <s v="105450"/>
    <x v="55"/>
    <x v="10"/>
    <n v="6"/>
    <n v="10"/>
  </r>
  <r>
    <s v="105450"/>
    <x v="55"/>
    <x v="10"/>
    <n v="12"/>
    <n v="32"/>
  </r>
  <r>
    <s v="105451"/>
    <x v="56"/>
    <x v="10"/>
    <n v="6"/>
    <n v="4"/>
  </r>
  <r>
    <s v="105451"/>
    <x v="56"/>
    <x v="10"/>
    <n v="12"/>
    <n v="4"/>
  </r>
  <r>
    <s v="105453"/>
    <x v="57"/>
    <x v="16"/>
    <n v="6"/>
    <n v="1"/>
  </r>
  <r>
    <s v="105453"/>
    <x v="57"/>
    <x v="16"/>
    <n v="12"/>
    <n v="1"/>
  </r>
  <r>
    <s v="105454"/>
    <x v="58"/>
    <x v="16"/>
    <n v="6"/>
    <n v="1"/>
  </r>
  <r>
    <s v="105454"/>
    <x v="58"/>
    <x v="16"/>
    <n v="12"/>
    <n v="1"/>
  </r>
  <r>
    <s v="105456"/>
    <x v="59"/>
    <x v="16"/>
    <n v="6"/>
    <n v="3"/>
  </r>
  <r>
    <s v="105456"/>
    <x v="59"/>
    <x v="16"/>
    <n v="12"/>
    <n v="3"/>
  </r>
  <r>
    <s v="105457"/>
    <x v="60"/>
    <x v="16"/>
    <n v="6"/>
    <n v="1"/>
  </r>
  <r>
    <s v="105458"/>
    <x v="61"/>
    <x v="16"/>
    <n v="6"/>
    <n v="3"/>
  </r>
  <r>
    <s v="105458"/>
    <x v="61"/>
    <x v="16"/>
    <n v="12"/>
    <n v="3"/>
  </r>
  <r>
    <s v="105459"/>
    <x v="62"/>
    <x v="15"/>
    <n v="6"/>
    <n v="8"/>
  </r>
  <r>
    <s v="105459"/>
    <x v="62"/>
    <x v="15"/>
    <n v="12"/>
    <n v="8"/>
  </r>
  <r>
    <s v="105460"/>
    <x v="63"/>
    <x v="15"/>
    <n v="6"/>
    <n v="23"/>
  </r>
  <r>
    <s v="105460"/>
    <x v="63"/>
    <x v="15"/>
    <n v="12"/>
    <n v="25"/>
  </r>
  <r>
    <s v="105461"/>
    <x v="64"/>
    <x v="15"/>
    <n v="6"/>
    <n v="4"/>
  </r>
  <r>
    <s v="105461"/>
    <x v="64"/>
    <x v="15"/>
    <n v="12"/>
    <n v="5"/>
  </r>
  <r>
    <s v="105462"/>
    <x v="65"/>
    <x v="15"/>
    <n v="6"/>
    <n v="8"/>
  </r>
  <r>
    <s v="105462"/>
    <x v="65"/>
    <x v="15"/>
    <n v="12"/>
    <n v="7"/>
  </r>
  <r>
    <s v="105463"/>
    <x v="66"/>
    <x v="15"/>
    <n v="6"/>
    <n v="20"/>
  </r>
  <r>
    <s v="105463"/>
    <x v="66"/>
    <x v="15"/>
    <n v="12"/>
    <n v="21"/>
  </r>
  <r>
    <s v="105464"/>
    <x v="67"/>
    <x v="15"/>
    <n v="6"/>
    <n v="8"/>
  </r>
  <r>
    <s v="105464"/>
    <x v="67"/>
    <x v="15"/>
    <n v="12"/>
    <n v="6"/>
  </r>
  <r>
    <s v="105465"/>
    <x v="68"/>
    <x v="15"/>
    <n v="6"/>
    <n v="12"/>
  </r>
  <r>
    <s v="105465"/>
    <x v="68"/>
    <x v="15"/>
    <n v="12"/>
    <n v="10"/>
  </r>
  <r>
    <s v="105466"/>
    <x v="69"/>
    <x v="15"/>
    <n v="6"/>
    <n v="6"/>
  </r>
  <r>
    <s v="105466"/>
    <x v="69"/>
    <x v="15"/>
    <n v="12"/>
    <n v="6"/>
  </r>
  <r>
    <s v="105467"/>
    <x v="70"/>
    <x v="17"/>
    <n v="6"/>
    <n v="7"/>
  </r>
  <r>
    <s v="105467"/>
    <x v="70"/>
    <x v="17"/>
    <n v="12"/>
    <n v="5"/>
  </r>
  <r>
    <s v="105468"/>
    <x v="71"/>
    <x v="17"/>
    <n v="6"/>
    <n v="2"/>
  </r>
  <r>
    <s v="105468"/>
    <x v="71"/>
    <x v="17"/>
    <n v="12"/>
    <n v="3"/>
  </r>
  <r>
    <s v="105469"/>
    <x v="72"/>
    <x v="17"/>
    <n v="6"/>
    <n v="11"/>
  </r>
  <r>
    <s v="105469"/>
    <x v="72"/>
    <x v="17"/>
    <n v="12"/>
    <n v="7"/>
  </r>
  <r>
    <s v="105470"/>
    <x v="73"/>
    <x v="17"/>
    <n v="6"/>
    <n v="1"/>
  </r>
  <r>
    <s v="105470"/>
    <x v="73"/>
    <x v="17"/>
    <n v="12"/>
    <n v="1"/>
  </r>
  <r>
    <s v="105471"/>
    <x v="74"/>
    <x v="17"/>
    <n v="6"/>
    <n v="12"/>
  </r>
  <r>
    <s v="105471"/>
    <x v="74"/>
    <x v="17"/>
    <n v="12"/>
    <n v="13"/>
  </r>
  <r>
    <s v="105472"/>
    <x v="75"/>
    <x v="17"/>
    <n v="6"/>
    <n v="3"/>
  </r>
  <r>
    <s v="105472"/>
    <x v="75"/>
    <x v="17"/>
    <n v="12"/>
    <n v="3"/>
  </r>
  <r>
    <s v="105473"/>
    <x v="76"/>
    <x v="17"/>
    <n v="6"/>
    <n v="4"/>
  </r>
  <r>
    <s v="105473"/>
    <x v="76"/>
    <x v="17"/>
    <n v="12"/>
    <n v="6"/>
  </r>
  <r>
    <s v="105474"/>
    <x v="77"/>
    <x v="17"/>
    <n v="6"/>
    <n v="1"/>
  </r>
  <r>
    <s v="105474"/>
    <x v="77"/>
    <x v="17"/>
    <n v="12"/>
    <n v="2"/>
  </r>
  <r>
    <s v="105475"/>
    <x v="78"/>
    <x v="7"/>
    <n v="6"/>
    <n v="4"/>
  </r>
  <r>
    <s v="105475"/>
    <x v="78"/>
    <x v="7"/>
    <n v="12"/>
    <n v="5"/>
  </r>
  <r>
    <s v="105476"/>
    <x v="79"/>
    <x v="7"/>
    <n v="6"/>
    <n v="3"/>
  </r>
  <r>
    <s v="105476"/>
    <x v="79"/>
    <x v="7"/>
    <n v="12"/>
    <n v="4"/>
  </r>
  <r>
    <s v="105477"/>
    <x v="80"/>
    <x v="7"/>
    <n v="6"/>
    <n v="4"/>
  </r>
  <r>
    <s v="105477"/>
    <x v="80"/>
    <x v="7"/>
    <n v="12"/>
    <n v="5"/>
  </r>
  <r>
    <s v="105478"/>
    <x v="81"/>
    <x v="18"/>
    <n v="6"/>
    <n v="6"/>
  </r>
  <r>
    <s v="105478"/>
    <x v="81"/>
    <x v="18"/>
    <n v="12"/>
    <n v="10"/>
  </r>
  <r>
    <s v="105479"/>
    <x v="82"/>
    <x v="18"/>
    <n v="6"/>
    <n v="13"/>
  </r>
  <r>
    <s v="105479"/>
    <x v="82"/>
    <x v="18"/>
    <n v="12"/>
    <n v="19"/>
  </r>
  <r>
    <s v="105480"/>
    <x v="83"/>
    <x v="18"/>
    <n v="6"/>
    <n v="16"/>
  </r>
  <r>
    <s v="105480"/>
    <x v="83"/>
    <x v="18"/>
    <n v="12"/>
    <n v="16"/>
  </r>
  <r>
    <s v="105482"/>
    <x v="84"/>
    <x v="10"/>
    <n v="6"/>
    <n v="15"/>
  </r>
  <r>
    <s v="105482"/>
    <x v="84"/>
    <x v="10"/>
    <n v="12"/>
    <n v="20"/>
  </r>
  <r>
    <s v="105483"/>
    <x v="85"/>
    <x v="10"/>
    <n v="6"/>
    <n v="2"/>
  </r>
  <r>
    <s v="105483"/>
    <x v="85"/>
    <x v="10"/>
    <n v="12"/>
    <n v="5"/>
  </r>
  <r>
    <s v="105484"/>
    <x v="86"/>
    <x v="10"/>
    <n v="6"/>
    <n v="3"/>
  </r>
  <r>
    <s v="105484"/>
    <x v="86"/>
    <x v="10"/>
    <n v="12"/>
    <n v="9"/>
  </r>
  <r>
    <s v="105485"/>
    <x v="87"/>
    <x v="14"/>
    <n v="6"/>
    <n v="2"/>
  </r>
  <r>
    <s v="105485"/>
    <x v="87"/>
    <x v="14"/>
    <n v="12"/>
    <n v="3"/>
  </r>
  <r>
    <s v="105486"/>
    <x v="88"/>
    <x v="14"/>
    <n v="6"/>
    <n v="2"/>
  </r>
  <r>
    <s v="105486"/>
    <x v="88"/>
    <x v="14"/>
    <n v="12"/>
    <n v="1"/>
  </r>
  <r>
    <s v="105487"/>
    <x v="89"/>
    <x v="14"/>
    <n v="6"/>
    <n v="15"/>
  </r>
  <r>
    <s v="105487"/>
    <x v="89"/>
    <x v="14"/>
    <n v="12"/>
    <n v="11"/>
  </r>
  <r>
    <s v="105488"/>
    <x v="90"/>
    <x v="10"/>
    <n v="6"/>
    <n v="2"/>
  </r>
  <r>
    <s v="105488"/>
    <x v="90"/>
    <x v="10"/>
    <n v="12"/>
    <n v="2"/>
  </r>
  <r>
    <s v="105489"/>
    <x v="91"/>
    <x v="8"/>
    <n v="6"/>
    <n v="3"/>
  </r>
  <r>
    <s v="105489"/>
    <x v="91"/>
    <x v="8"/>
    <n v="12"/>
    <n v="2"/>
  </r>
  <r>
    <s v="105490"/>
    <x v="92"/>
    <x v="15"/>
    <n v="6"/>
    <n v="5"/>
  </r>
  <r>
    <s v="105490"/>
    <x v="92"/>
    <x v="15"/>
    <n v="12"/>
    <n v="3"/>
  </r>
  <r>
    <s v="105491"/>
    <x v="93"/>
    <x v="16"/>
    <n v="6"/>
    <n v="8"/>
  </r>
  <r>
    <s v="105491"/>
    <x v="93"/>
    <x v="16"/>
    <n v="12"/>
    <n v="7"/>
  </r>
  <r>
    <s v="105492"/>
    <x v="94"/>
    <x v="16"/>
    <n v="6"/>
    <n v="1"/>
  </r>
  <r>
    <s v="105493"/>
    <x v="95"/>
    <x v="10"/>
    <n v="6"/>
    <n v="1"/>
  </r>
  <r>
    <s v="105493"/>
    <x v="95"/>
    <x v="10"/>
    <n v="12"/>
    <n v="2"/>
  </r>
  <r>
    <s v="105496"/>
    <x v="96"/>
    <x v="14"/>
    <n v="6"/>
    <n v="2"/>
  </r>
  <r>
    <s v="105496"/>
    <x v="96"/>
    <x v="14"/>
    <n v="12"/>
    <n v="3"/>
  </r>
  <r>
    <s v="105497"/>
    <x v="97"/>
    <x v="10"/>
    <n v="6"/>
    <n v="2"/>
  </r>
  <r>
    <s v="105497"/>
    <x v="97"/>
    <x v="10"/>
    <n v="12"/>
    <n v="2"/>
  </r>
  <r>
    <s v="105498"/>
    <x v="98"/>
    <x v="10"/>
    <n v="12"/>
    <n v="1"/>
  </r>
  <r>
    <s v="105500"/>
    <x v="99"/>
    <x v="12"/>
    <n v="6"/>
    <n v="6"/>
  </r>
  <r>
    <s v="105500"/>
    <x v="99"/>
    <x v="12"/>
    <n v="12"/>
    <n v="7"/>
  </r>
  <r>
    <s v="105501"/>
    <x v="100"/>
    <x v="16"/>
    <n v="6"/>
    <n v="10"/>
  </r>
  <r>
    <s v="105501"/>
    <x v="100"/>
    <x v="16"/>
    <n v="12"/>
    <n v="10"/>
  </r>
  <r>
    <s v="105504"/>
    <x v="101"/>
    <x v="14"/>
    <n v="6"/>
    <n v="3"/>
  </r>
  <r>
    <s v="105504"/>
    <x v="101"/>
    <x v="14"/>
    <n v="12"/>
    <n v="2"/>
  </r>
  <r>
    <s v="105505"/>
    <x v="102"/>
    <x v="12"/>
    <n v="6"/>
    <n v="5"/>
  </r>
  <r>
    <s v="105505"/>
    <x v="102"/>
    <x v="12"/>
    <n v="12"/>
    <n v="5"/>
  </r>
  <r>
    <s v="105506"/>
    <x v="103"/>
    <x v="12"/>
    <n v="6"/>
    <n v="2"/>
  </r>
  <r>
    <s v="105506"/>
    <x v="103"/>
    <x v="12"/>
    <n v="12"/>
    <n v="1"/>
  </r>
  <r>
    <s v="105507"/>
    <x v="104"/>
    <x v="13"/>
    <n v="6"/>
    <n v="17"/>
  </r>
  <r>
    <s v="105507"/>
    <x v="104"/>
    <x v="13"/>
    <n v="12"/>
    <n v="18"/>
  </r>
  <r>
    <s v="105509"/>
    <x v="105"/>
    <x v="17"/>
    <n v="12"/>
    <n v="1"/>
  </r>
  <r>
    <s v="105510"/>
    <x v="106"/>
    <x v="13"/>
    <n v="6"/>
    <n v="17"/>
  </r>
  <r>
    <s v="105510"/>
    <x v="106"/>
    <x v="13"/>
    <n v="12"/>
    <n v="18"/>
  </r>
  <r>
    <s v="105511"/>
    <x v="107"/>
    <x v="18"/>
    <n v="6"/>
    <n v="6"/>
  </r>
  <r>
    <s v="105511"/>
    <x v="107"/>
    <x v="18"/>
    <n v="12"/>
    <n v="9"/>
  </r>
  <r>
    <s v="105700"/>
    <x v="108"/>
    <x v="5"/>
    <n v="6"/>
    <n v="10"/>
  </r>
  <r>
    <s v="105700"/>
    <x v="108"/>
    <x v="5"/>
    <n v="12"/>
    <n v="10"/>
  </r>
  <r>
    <s v="105701"/>
    <x v="109"/>
    <x v="5"/>
    <n v="12"/>
    <n v="10"/>
  </r>
  <r>
    <s v="105702"/>
    <x v="110"/>
    <x v="5"/>
    <n v="6"/>
    <n v="29"/>
  </r>
  <r>
    <s v="105702"/>
    <x v="110"/>
    <x v="5"/>
    <n v="12"/>
    <n v="31"/>
  </r>
  <r>
    <s v="105722"/>
    <x v="111"/>
    <x v="13"/>
    <n v="6"/>
    <n v="27"/>
  </r>
  <r>
    <s v="105722"/>
    <x v="111"/>
    <x v="13"/>
    <n v="12"/>
    <n v="35"/>
  </r>
  <r>
    <s v="105723"/>
    <x v="112"/>
    <x v="13"/>
    <n v="6"/>
    <n v="41"/>
  </r>
  <r>
    <s v="105723"/>
    <x v="112"/>
    <x v="13"/>
    <n v="12"/>
    <n v="35"/>
  </r>
  <r>
    <s v="200258"/>
    <x v="113"/>
    <x v="13"/>
    <n v="6"/>
    <n v="39"/>
  </r>
  <r>
    <s v="200258"/>
    <x v="113"/>
    <x v="13"/>
    <n v="12"/>
    <n v="34"/>
  </r>
  <r>
    <s v="200366"/>
    <x v="114"/>
    <x v="14"/>
    <n v="6"/>
    <n v="58"/>
  </r>
  <r>
    <s v="200366"/>
    <x v="114"/>
    <x v="14"/>
    <n v="12"/>
    <n v="71"/>
  </r>
  <r>
    <s v="200367"/>
    <x v="115"/>
    <x v="13"/>
    <n v="6"/>
    <n v="20"/>
  </r>
  <r>
    <s v="200367"/>
    <x v="115"/>
    <x v="13"/>
    <n v="12"/>
    <n v="25"/>
  </r>
  <r>
    <s v="200402"/>
    <x v="116"/>
    <x v="5"/>
    <n v="6"/>
    <n v="0"/>
  </r>
  <r>
    <s v="200402"/>
    <x v="116"/>
    <x v="5"/>
    <n v="12"/>
    <n v="2"/>
  </r>
  <r>
    <s v="200494"/>
    <x v="117"/>
    <x v="6"/>
    <n v="6"/>
    <n v="123"/>
  </r>
  <r>
    <s v="200494"/>
    <x v="117"/>
    <x v="6"/>
    <n v="12"/>
    <n v="38"/>
  </r>
  <r>
    <s v="200499"/>
    <x v="118"/>
    <x v="6"/>
    <n v="6"/>
    <n v="50"/>
  </r>
  <r>
    <s v="200499"/>
    <x v="118"/>
    <x v="6"/>
    <n v="12"/>
    <n v="49"/>
  </r>
  <r>
    <s v="200538"/>
    <x v="119"/>
    <x v="17"/>
    <n v="6"/>
    <n v="3"/>
  </r>
  <r>
    <s v="200538"/>
    <x v="119"/>
    <x v="17"/>
    <n v="12"/>
    <n v="10"/>
  </r>
  <r>
    <s v="200569"/>
    <x v="120"/>
    <x v="13"/>
    <n v="6"/>
    <n v="109"/>
  </r>
  <r>
    <s v="200569"/>
    <x v="120"/>
    <x v="13"/>
    <n v="12"/>
    <n v="97"/>
  </r>
  <r>
    <s v="200607"/>
    <x v="121"/>
    <x v="6"/>
    <n v="6"/>
    <n v="32"/>
  </r>
  <r>
    <s v="200607"/>
    <x v="121"/>
    <x v="6"/>
    <n v="12"/>
    <n v="6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01B82F-8293-4D49-95AD-2B27D069FCA8}" name="TablaDinámica3" cacheId="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271:I315" firstHeaderRow="1" firstDataRow="1" firstDataCol="1"/>
  <pivotFields count="5">
    <pivotField showAll="0"/>
    <pivotField axis="axisRow" showAl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axis="axisRow" showAll="0">
      <items count="11">
        <item x="0"/>
        <item x="1"/>
        <item x="6"/>
        <item x="4"/>
        <item x="9"/>
        <item x="7"/>
        <item x="8"/>
        <item x="2"/>
        <item x="3"/>
        <item x="5"/>
        <item t="default"/>
      </items>
    </pivotField>
    <pivotField showAll="0"/>
    <pivotField dataField="1" showAll="0"/>
  </pivotFields>
  <rowFields count="2">
    <field x="2"/>
    <field x="1"/>
  </rowFields>
  <rowItems count="44">
    <i>
      <x/>
    </i>
    <i r="1">
      <x/>
    </i>
    <i r="1">
      <x v="10"/>
    </i>
    <i>
      <x v="1"/>
    </i>
    <i r="1">
      <x v="1"/>
    </i>
    <i r="1">
      <x v="2"/>
    </i>
    <i r="1">
      <x v="11"/>
    </i>
    <i>
      <x v="2"/>
    </i>
    <i r="1">
      <x v="7"/>
    </i>
    <i r="1">
      <x v="30"/>
    </i>
    <i r="1">
      <x v="31"/>
    </i>
    <i r="1">
      <x v="32"/>
    </i>
    <i>
      <x v="3"/>
    </i>
    <i r="1">
      <x v="5"/>
    </i>
    <i>
      <x v="4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9"/>
    </i>
    <i>
      <x v="5"/>
    </i>
    <i r="1">
      <x v="8"/>
    </i>
    <i>
      <x v="6"/>
    </i>
    <i r="1">
      <x v="15"/>
    </i>
    <i r="1">
      <x v="22"/>
    </i>
    <i r="1">
      <x v="23"/>
    </i>
    <i r="1">
      <x v="24"/>
    </i>
    <i r="1">
      <x v="25"/>
    </i>
    <i r="1">
      <x v="26"/>
    </i>
    <i r="1">
      <x v="28"/>
    </i>
    <i>
      <x v="7"/>
    </i>
    <i r="1">
      <x v="3"/>
    </i>
    <i r="1">
      <x v="9"/>
    </i>
    <i r="1">
      <x v="12"/>
    </i>
    <i r="1">
      <x v="13"/>
    </i>
    <i r="1">
      <x v="14"/>
    </i>
    <i r="1">
      <x v="27"/>
    </i>
    <i>
      <x v="8"/>
    </i>
    <i r="1">
      <x v="4"/>
    </i>
    <i>
      <x v="9"/>
    </i>
    <i r="1">
      <x v="6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5E3DCE-A289-4DC7-A4C5-E76BC455220B}" name="TablaDinámica2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13:I167" firstHeaderRow="1" firstDataRow="1" firstDataCol="1"/>
  <pivotFields count="5">
    <pivotField showAll="0"/>
    <pivotField axis="axisRow" showAl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axis="axisRow" showAll="0">
      <items count="11">
        <item x="0"/>
        <item x="1"/>
        <item x="6"/>
        <item x="4"/>
        <item x="9"/>
        <item x="7"/>
        <item x="8"/>
        <item x="2"/>
        <item x="3"/>
        <item x="5"/>
        <item t="default"/>
      </items>
    </pivotField>
    <pivotField showAll="0"/>
    <pivotField dataField="1" showAll="0"/>
  </pivotFields>
  <rowFields count="2">
    <field x="2"/>
    <field x="1"/>
  </rowFields>
  <rowItems count="54">
    <i>
      <x/>
    </i>
    <i r="1">
      <x/>
    </i>
    <i r="1">
      <x v="1"/>
    </i>
    <i r="1">
      <x v="2"/>
    </i>
    <i r="1">
      <x v="11"/>
    </i>
    <i r="1">
      <x v="15"/>
    </i>
    <i r="1">
      <x v="18"/>
    </i>
    <i r="1">
      <x v="19"/>
    </i>
    <i r="1">
      <x v="20"/>
    </i>
    <i r="1">
      <x v="21"/>
    </i>
    <i r="1">
      <x v="37"/>
    </i>
    <i r="1">
      <x v="42"/>
    </i>
    <i>
      <x v="1"/>
    </i>
    <i r="1">
      <x v="3"/>
    </i>
    <i r="1">
      <x v="4"/>
    </i>
    <i r="1">
      <x v="5"/>
    </i>
    <i r="1">
      <x v="17"/>
    </i>
    <i>
      <x v="2"/>
    </i>
    <i r="1">
      <x v="12"/>
    </i>
    <i r="1">
      <x v="38"/>
    </i>
    <i r="1">
      <x v="40"/>
    </i>
    <i r="1">
      <x v="41"/>
    </i>
    <i>
      <x v="3"/>
    </i>
    <i r="1">
      <x v="8"/>
    </i>
    <i>
      <x v="4"/>
    </i>
    <i r="1">
      <x v="27"/>
    </i>
    <i r="1">
      <x v="28"/>
    </i>
    <i r="1">
      <x v="39"/>
    </i>
    <i>
      <x v="5"/>
    </i>
    <i r="1">
      <x v="13"/>
    </i>
    <i r="1">
      <x v="16"/>
    </i>
    <i>
      <x v="6"/>
    </i>
    <i r="1">
      <x v="24"/>
    </i>
    <i r="1">
      <x v="26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6"/>
    </i>
    <i>
      <x v="7"/>
    </i>
    <i r="1">
      <x v="6"/>
    </i>
    <i r="1">
      <x v="10"/>
    </i>
    <i r="1">
      <x v="14"/>
    </i>
    <i r="1">
      <x v="22"/>
    </i>
    <i r="1">
      <x v="23"/>
    </i>
    <i r="1">
      <x v="25"/>
    </i>
    <i r="1">
      <x v="35"/>
    </i>
    <i>
      <x v="8"/>
    </i>
    <i r="1">
      <x v="7"/>
    </i>
    <i>
      <x v="9"/>
    </i>
    <i r="1">
      <x v="9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112023-F847-4E63-B251-3B0B4AC180E1}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3:I49" firstHeaderRow="1" firstDataRow="1" firstDataCol="1"/>
  <pivotFields count="5">
    <pivotField showAll="0"/>
    <pivotField axis="axisRow" showAl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  <pivotField axis="axisRow" showAll="0">
      <items count="11">
        <item x="0"/>
        <item x="1"/>
        <item x="6"/>
        <item x="4"/>
        <item x="9"/>
        <item x="7"/>
        <item x="8"/>
        <item x="2"/>
        <item x="3"/>
        <item x="5"/>
        <item t="default"/>
      </items>
    </pivotField>
    <pivotField showAll="0"/>
    <pivotField dataField="1" showAll="0"/>
  </pivotFields>
  <rowFields count="2">
    <field x="2"/>
    <field x="1"/>
  </rowFields>
  <rowItems count="46">
    <i>
      <x/>
    </i>
    <i r="1">
      <x/>
    </i>
    <i r="1">
      <x v="1"/>
    </i>
    <i r="1">
      <x v="2"/>
    </i>
    <i r="1">
      <x v="11"/>
    </i>
    <i r="1">
      <x v="15"/>
    </i>
    <i r="1">
      <x v="18"/>
    </i>
    <i r="1">
      <x v="19"/>
    </i>
    <i r="1">
      <x v="20"/>
    </i>
    <i r="1">
      <x v="34"/>
    </i>
    <i>
      <x v="1"/>
    </i>
    <i r="1">
      <x v="3"/>
    </i>
    <i r="1">
      <x v="4"/>
    </i>
    <i r="1">
      <x v="5"/>
    </i>
    <i r="1">
      <x v="17"/>
    </i>
    <i>
      <x v="2"/>
    </i>
    <i r="1">
      <x v="12"/>
    </i>
    <i r="1">
      <x v="30"/>
    </i>
    <i r="1">
      <x v="32"/>
    </i>
    <i r="1">
      <x v="33"/>
    </i>
    <i>
      <x v="3"/>
    </i>
    <i r="1">
      <x v="8"/>
    </i>
    <i>
      <x v="4"/>
    </i>
    <i r="1">
      <x v="25"/>
    </i>
    <i r="1">
      <x v="26"/>
    </i>
    <i r="1">
      <x v="31"/>
    </i>
    <i>
      <x v="5"/>
    </i>
    <i r="1">
      <x v="13"/>
    </i>
    <i r="1">
      <x v="16"/>
    </i>
    <i>
      <x v="6"/>
    </i>
    <i r="1">
      <x v="24"/>
    </i>
    <i r="1">
      <x v="27"/>
    </i>
    <i r="1">
      <x v="28"/>
    </i>
    <i>
      <x v="7"/>
    </i>
    <i r="1">
      <x v="6"/>
    </i>
    <i r="1">
      <x v="10"/>
    </i>
    <i r="1">
      <x v="14"/>
    </i>
    <i r="1">
      <x v="21"/>
    </i>
    <i r="1">
      <x v="22"/>
    </i>
    <i r="1">
      <x v="23"/>
    </i>
    <i r="1">
      <x v="29"/>
    </i>
    <i>
      <x v="8"/>
    </i>
    <i r="1">
      <x v="7"/>
    </i>
    <i>
      <x v="9"/>
    </i>
    <i r="1">
      <x v="9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5BEE75-34A4-44BC-ADB9-F12379B6E638}" name="TablaDinámica4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343:I389" firstHeaderRow="1" firstDataRow="1" firstDataCol="1"/>
  <pivotFields count="5">
    <pivotField showAll="0"/>
    <pivotField axis="axisRow" showAl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  <pivotField axis="axisRow" showAll="0">
      <items count="11">
        <item x="0"/>
        <item x="1"/>
        <item x="6"/>
        <item x="4"/>
        <item x="9"/>
        <item x="7"/>
        <item x="8"/>
        <item x="2"/>
        <item x="3"/>
        <item x="5"/>
        <item t="default"/>
      </items>
    </pivotField>
    <pivotField showAll="0"/>
    <pivotField dataField="1" showAll="0"/>
  </pivotFields>
  <rowFields count="2">
    <field x="2"/>
    <field x="1"/>
  </rowFields>
  <rowItems count="46">
    <i>
      <x/>
    </i>
    <i r="1">
      <x/>
    </i>
    <i r="1">
      <x v="11"/>
    </i>
    <i>
      <x v="1"/>
    </i>
    <i r="1">
      <x v="1"/>
    </i>
    <i r="1">
      <x v="2"/>
    </i>
    <i r="1">
      <x v="13"/>
    </i>
    <i>
      <x v="2"/>
    </i>
    <i r="1">
      <x v="8"/>
    </i>
    <i r="1">
      <x v="32"/>
    </i>
    <i r="1">
      <x v="33"/>
    </i>
    <i r="1">
      <x v="34"/>
    </i>
    <i>
      <x v="3"/>
    </i>
    <i r="1">
      <x v="5"/>
    </i>
    <i>
      <x v="4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31"/>
    </i>
    <i>
      <x v="5"/>
    </i>
    <i r="1">
      <x v="9"/>
    </i>
    <i r="1">
      <x v="12"/>
    </i>
    <i>
      <x v="6"/>
    </i>
    <i r="1">
      <x v="17"/>
    </i>
    <i r="1">
      <x v="24"/>
    </i>
    <i r="1">
      <x v="25"/>
    </i>
    <i r="1">
      <x v="26"/>
    </i>
    <i r="1">
      <x v="27"/>
    </i>
    <i r="1">
      <x v="28"/>
    </i>
    <i r="1">
      <x v="30"/>
    </i>
    <i>
      <x v="7"/>
    </i>
    <i r="1">
      <x v="3"/>
    </i>
    <i r="1">
      <x v="7"/>
    </i>
    <i r="1">
      <x v="10"/>
    </i>
    <i r="1">
      <x v="14"/>
    </i>
    <i r="1">
      <x v="15"/>
    </i>
    <i r="1">
      <x v="16"/>
    </i>
    <i r="1">
      <x v="29"/>
    </i>
    <i>
      <x v="8"/>
    </i>
    <i r="1">
      <x v="4"/>
    </i>
    <i>
      <x v="9"/>
    </i>
    <i r="1">
      <x v="6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1C2166-9335-4ACE-9D46-27CF48CF23AB}" name="TablaDinámica6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3:I18" firstHeaderRow="1" firstDataRow="1" firstDataCol="1"/>
  <pivotFields count="5">
    <pivotField showAll="0"/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1"/>
        <item x="3"/>
        <item x="2"/>
        <item t="default"/>
      </items>
    </pivotField>
    <pivotField showAll="0"/>
    <pivotField dataField="1" showAll="0"/>
  </pivotFields>
  <rowFields count="2">
    <field x="2"/>
    <field x="1"/>
  </rowFields>
  <rowItems count="15">
    <i>
      <x/>
    </i>
    <i r="1">
      <x/>
    </i>
    <i r="1">
      <x v="5"/>
    </i>
    <i r="1">
      <x v="6"/>
    </i>
    <i>
      <x v="1"/>
    </i>
    <i r="1">
      <x v="1"/>
    </i>
    <i r="1">
      <x v="2"/>
    </i>
    <i r="1">
      <x v="3"/>
    </i>
    <i r="1">
      <x v="8"/>
    </i>
    <i>
      <x v="2"/>
    </i>
    <i r="1">
      <x v="9"/>
    </i>
    <i>
      <x v="3"/>
    </i>
    <i r="1">
      <x v="4"/>
    </i>
    <i r="1">
      <x v="7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275E6E-A2E3-4A59-B701-1BF8E851598D}" name="TablaDinámica7" cacheId="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31:I49" firstHeaderRow="1" firstDataRow="1" firstDataCol="1"/>
  <pivotFields count="5">
    <pivotField showAll="0"/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showAll="0">
      <items count="7">
        <item x="1"/>
        <item x="2"/>
        <item x="5"/>
        <item x="4"/>
        <item x="3"/>
        <item x="0"/>
        <item t="default"/>
      </items>
    </pivotField>
    <pivotField showAll="0"/>
    <pivotField dataField="1" showAll="0"/>
  </pivotFields>
  <rowFields count="2">
    <field x="2"/>
    <field x="1"/>
  </rowFields>
  <rowItems count="18">
    <i>
      <x/>
    </i>
    <i r="1">
      <x v="1"/>
    </i>
    <i r="1">
      <x v="6"/>
    </i>
    <i>
      <x v="1"/>
    </i>
    <i r="1">
      <x v="2"/>
    </i>
    <i r="1">
      <x v="3"/>
    </i>
    <i r="1">
      <x v="4"/>
    </i>
    <i r="1">
      <x v="9"/>
    </i>
    <i>
      <x v="2"/>
    </i>
    <i r="1">
      <x v="10"/>
    </i>
    <i>
      <x v="3"/>
    </i>
    <i r="1">
      <x v="7"/>
    </i>
    <i>
      <x v="4"/>
    </i>
    <i r="1">
      <x v="5"/>
    </i>
    <i r="1">
      <x v="8"/>
    </i>
    <i>
      <x v="5"/>
    </i>
    <i r="1">
      <x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23EB18-8F15-4431-92CA-751E3B11531F}" name="TablaDinámica8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918:I1051" firstHeaderRow="1" firstDataRow="1" firstDataCol="1"/>
  <pivotFields count="5">
    <pivotField showAll="0"/>
    <pivotField axis="axisRow" showAl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t="default"/>
      </items>
    </pivotField>
    <pivotField axis="axisRow" showAll="0">
      <items count="20">
        <item x="5"/>
        <item x="6"/>
        <item x="12"/>
        <item x="7"/>
        <item x="17"/>
        <item x="14"/>
        <item x="10"/>
        <item x="18"/>
        <item x="16"/>
        <item x="13"/>
        <item x="15"/>
        <item x="8"/>
        <item x="9"/>
        <item x="11"/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2">
    <field x="2"/>
    <field x="1"/>
  </rowFields>
  <rowItems count="133">
    <i>
      <x/>
    </i>
    <i r="1">
      <x v="5"/>
    </i>
    <i r="1">
      <x v="6"/>
    </i>
    <i r="1">
      <x v="7"/>
    </i>
    <i r="1">
      <x v="18"/>
    </i>
    <i r="1">
      <x v="23"/>
    </i>
    <i r="1">
      <x v="28"/>
    </i>
    <i r="1">
      <x v="30"/>
    </i>
    <i r="1">
      <x v="31"/>
    </i>
    <i r="1">
      <x v="32"/>
    </i>
    <i r="1">
      <x v="100"/>
    </i>
    <i r="1">
      <x v="101"/>
    </i>
    <i r="1">
      <x v="107"/>
    </i>
    <i>
      <x v="1"/>
    </i>
    <i r="1">
      <x v="8"/>
    </i>
    <i r="1">
      <x v="9"/>
    </i>
    <i r="1">
      <x v="10"/>
    </i>
    <i r="1">
      <x v="24"/>
    </i>
    <i r="1">
      <x v="26"/>
    </i>
    <i r="1">
      <x v="33"/>
    </i>
    <i r="1">
      <x v="108"/>
    </i>
    <i r="1">
      <x v="109"/>
    </i>
    <i r="1">
      <x v="112"/>
    </i>
    <i>
      <x v="2"/>
    </i>
    <i r="1">
      <x v="19"/>
    </i>
    <i r="1">
      <x v="92"/>
    </i>
    <i r="1">
      <x v="95"/>
    </i>
    <i r="1">
      <x v="96"/>
    </i>
    <i>
      <x v="3"/>
    </i>
    <i r="1">
      <x v="11"/>
    </i>
    <i r="1">
      <x v="72"/>
    </i>
    <i r="1">
      <x v="73"/>
    </i>
    <i r="1">
      <x v="74"/>
    </i>
    <i>
      <x v="4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110"/>
    </i>
    <i>
      <x v="5"/>
    </i>
    <i r="1">
      <x v="29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81"/>
    </i>
    <i r="1">
      <x v="82"/>
    </i>
    <i r="1">
      <x v="83"/>
    </i>
    <i r="1">
      <x v="90"/>
    </i>
    <i r="1">
      <x v="94"/>
    </i>
    <i r="1">
      <x v="105"/>
    </i>
    <i>
      <x v="6"/>
    </i>
    <i r="1">
      <x v="14"/>
    </i>
    <i r="1">
      <x v="49"/>
    </i>
    <i r="1">
      <x v="50"/>
    </i>
    <i r="1">
      <x v="78"/>
    </i>
    <i r="1">
      <x v="79"/>
    </i>
    <i r="1">
      <x v="80"/>
    </i>
    <i r="1">
      <x v="84"/>
    </i>
    <i r="1">
      <x v="89"/>
    </i>
    <i r="1">
      <x v="91"/>
    </i>
    <i>
      <x v="7"/>
    </i>
    <i r="1">
      <x v="75"/>
    </i>
    <i r="1">
      <x v="76"/>
    </i>
    <i r="1">
      <x v="77"/>
    </i>
    <i r="1">
      <x v="99"/>
    </i>
    <i>
      <x v="8"/>
    </i>
    <i r="1">
      <x v="51"/>
    </i>
    <i r="1">
      <x v="52"/>
    </i>
    <i r="1">
      <x v="53"/>
    </i>
    <i r="1">
      <x v="54"/>
    </i>
    <i r="1">
      <x v="55"/>
    </i>
    <i r="1">
      <x v="87"/>
    </i>
    <i r="1">
      <x v="88"/>
    </i>
    <i r="1">
      <x v="93"/>
    </i>
    <i>
      <x v="9"/>
    </i>
    <i r="1">
      <x v="20"/>
    </i>
    <i r="1">
      <x v="21"/>
    </i>
    <i r="1">
      <x v="25"/>
    </i>
    <i r="1">
      <x v="27"/>
    </i>
    <i r="1">
      <x v="34"/>
    </i>
    <i r="1">
      <x v="35"/>
    </i>
    <i r="1">
      <x v="36"/>
    </i>
    <i r="1">
      <x v="40"/>
    </i>
    <i r="1">
      <x v="41"/>
    </i>
    <i r="1">
      <x v="97"/>
    </i>
    <i r="1">
      <x v="98"/>
    </i>
    <i r="1">
      <x v="102"/>
    </i>
    <i r="1">
      <x v="103"/>
    </i>
    <i r="1">
      <x v="104"/>
    </i>
    <i r="1">
      <x v="106"/>
    </i>
    <i r="1">
      <x v="111"/>
    </i>
    <i>
      <x v="10"/>
    </i>
    <i r="1">
      <x v="37"/>
    </i>
    <i r="1">
      <x v="38"/>
    </i>
    <i r="1">
      <x v="42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63"/>
    </i>
    <i r="1">
      <x v="86"/>
    </i>
    <i>
      <x v="11"/>
    </i>
    <i r="1">
      <x v="12"/>
    </i>
    <i r="1">
      <x v="16"/>
    </i>
    <i r="1">
      <x v="17"/>
    </i>
    <i r="1">
      <x v="22"/>
    </i>
    <i r="1">
      <x v="39"/>
    </i>
    <i r="1">
      <x v="85"/>
    </i>
    <i>
      <x v="12"/>
    </i>
    <i r="1">
      <x v="13"/>
    </i>
    <i>
      <x v="13"/>
    </i>
    <i r="1">
      <x v="15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C540A1-E5E0-4C2C-86EC-772132C2B5BA}" name="TablaDinámica7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5:I147" firstHeaderRow="1" firstDataRow="1" firstDataCol="1"/>
  <pivotFields count="5">
    <pivotField showAll="0"/>
    <pivotField axis="axisRow" showAll="0">
      <items count="1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t="default"/>
      </items>
    </pivotField>
    <pivotField axis="axisRow" showAll="0">
      <items count="21">
        <item x="6"/>
        <item x="7"/>
        <item x="13"/>
        <item x="8"/>
        <item x="18"/>
        <item x="15"/>
        <item x="11"/>
        <item x="19"/>
        <item x="17"/>
        <item x="14"/>
        <item x="16"/>
        <item x="9"/>
        <item x="10"/>
        <item x="12"/>
        <item x="0"/>
        <item x="1"/>
        <item x="2"/>
        <item x="3"/>
        <item x="4"/>
        <item x="5"/>
        <item t="default"/>
      </items>
    </pivotField>
    <pivotField showAll="0"/>
    <pivotField dataField="1" showAll="0"/>
  </pivotFields>
  <rowFields count="2">
    <field x="2"/>
    <field x="1"/>
  </rowFields>
  <rowItems count="142">
    <i>
      <x/>
    </i>
    <i r="1">
      <x v="6"/>
    </i>
    <i r="1">
      <x v="7"/>
    </i>
    <i r="1">
      <x v="8"/>
    </i>
    <i r="1">
      <x v="19"/>
    </i>
    <i r="1">
      <x v="24"/>
    </i>
    <i r="1">
      <x v="29"/>
    </i>
    <i r="1">
      <x v="31"/>
    </i>
    <i r="1">
      <x v="32"/>
    </i>
    <i r="1">
      <x v="33"/>
    </i>
    <i r="1">
      <x v="96"/>
    </i>
    <i r="1">
      <x v="106"/>
    </i>
    <i r="1">
      <x v="107"/>
    </i>
    <i r="1">
      <x v="108"/>
    </i>
    <i r="1">
      <x v="115"/>
    </i>
    <i>
      <x v="1"/>
    </i>
    <i r="1">
      <x v="9"/>
    </i>
    <i r="1">
      <x v="10"/>
    </i>
    <i r="1">
      <x v="11"/>
    </i>
    <i r="1">
      <x v="25"/>
    </i>
    <i r="1">
      <x v="27"/>
    </i>
    <i r="1">
      <x v="34"/>
    </i>
    <i r="1">
      <x v="35"/>
    </i>
    <i r="1">
      <x v="112"/>
    </i>
    <i r="1">
      <x v="116"/>
    </i>
    <i r="1">
      <x v="117"/>
    </i>
    <i r="1">
      <x v="120"/>
    </i>
    <i>
      <x v="2"/>
    </i>
    <i r="1">
      <x v="20"/>
    </i>
    <i r="1">
      <x v="97"/>
    </i>
    <i r="1">
      <x v="101"/>
    </i>
    <i r="1">
      <x v="102"/>
    </i>
    <i>
      <x v="3"/>
    </i>
    <i r="1">
      <x v="12"/>
    </i>
    <i r="1">
      <x v="82"/>
    </i>
    <i r="1">
      <x v="83"/>
    </i>
    <i r="1">
      <x v="84"/>
    </i>
    <i>
      <x v="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118"/>
    </i>
    <i>
      <x v="5"/>
    </i>
    <i r="1">
      <x v="30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88"/>
    </i>
    <i r="1">
      <x v="89"/>
    </i>
    <i r="1">
      <x v="90"/>
    </i>
    <i r="1">
      <x v="95"/>
    </i>
    <i r="1">
      <x v="100"/>
    </i>
    <i r="1">
      <x v="113"/>
    </i>
    <i>
      <x v="6"/>
    </i>
    <i r="1">
      <x v="15"/>
    </i>
    <i>
      <x v="7"/>
    </i>
    <i r="1">
      <x v="85"/>
    </i>
    <i r="1">
      <x v="86"/>
    </i>
    <i r="1">
      <x v="87"/>
    </i>
    <i r="1">
      <x v="105"/>
    </i>
    <i>
      <x v="8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93"/>
    </i>
    <i r="1">
      <x v="94"/>
    </i>
    <i r="1">
      <x v="98"/>
    </i>
    <i>
      <x v="9"/>
    </i>
    <i r="1">
      <x v="21"/>
    </i>
    <i r="1">
      <x v="22"/>
    </i>
    <i r="1">
      <x v="26"/>
    </i>
    <i r="1">
      <x v="28"/>
    </i>
    <i r="1">
      <x v="41"/>
    </i>
    <i r="1">
      <x v="42"/>
    </i>
    <i r="1">
      <x v="43"/>
    </i>
    <i r="1">
      <x v="52"/>
    </i>
    <i r="1">
      <x v="53"/>
    </i>
    <i r="1">
      <x v="103"/>
    </i>
    <i r="1">
      <x v="104"/>
    </i>
    <i r="1">
      <x v="109"/>
    </i>
    <i r="1">
      <x v="110"/>
    </i>
    <i r="1">
      <x v="111"/>
    </i>
    <i r="1">
      <x v="114"/>
    </i>
    <i r="1">
      <x v="119"/>
    </i>
    <i>
      <x v="10"/>
    </i>
    <i r="1">
      <x v="48"/>
    </i>
    <i r="1">
      <x v="49"/>
    </i>
    <i r="1">
      <x v="54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92"/>
    </i>
    <i>
      <x v="11"/>
    </i>
    <i r="1">
      <x v="13"/>
    </i>
    <i r="1">
      <x v="17"/>
    </i>
    <i r="1">
      <x v="18"/>
    </i>
    <i r="1">
      <x v="23"/>
    </i>
    <i r="1">
      <x v="44"/>
    </i>
    <i r="1">
      <x v="45"/>
    </i>
    <i r="1">
      <x v="46"/>
    </i>
    <i r="1">
      <x v="47"/>
    </i>
    <i r="1">
      <x v="50"/>
    </i>
    <i r="1">
      <x v="51"/>
    </i>
    <i r="1">
      <x v="91"/>
    </i>
    <i>
      <x v="12"/>
    </i>
    <i r="1">
      <x v="14"/>
    </i>
    <i>
      <x v="13"/>
    </i>
    <i r="1">
      <x v="16"/>
    </i>
    <i r="1">
      <x v="36"/>
    </i>
    <i r="1">
      <x v="37"/>
    </i>
    <i r="1">
      <x v="38"/>
    </i>
    <i r="1">
      <x v="39"/>
    </i>
    <i r="1">
      <x v="40"/>
    </i>
    <i r="1">
      <x v="99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>
      <x v="19"/>
    </i>
    <i r="1">
      <x v="5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F8450F-5AE8-4DB0-8A42-56B0A66B070C}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061:I1161" firstHeaderRow="1" firstDataRow="1" firstDataCol="1"/>
  <pivotFields count="5">
    <pivotField showAll="0"/>
    <pivotField axis="axisRow" showAl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axis="axisRow" showAll="0">
      <items count="19">
        <item x="4"/>
        <item x="5"/>
        <item x="11"/>
        <item x="6"/>
        <item x="16"/>
        <item x="13"/>
        <item x="9"/>
        <item x="17"/>
        <item x="15"/>
        <item x="12"/>
        <item x="14"/>
        <item x="7"/>
        <item x="8"/>
        <item x="10"/>
        <item x="0"/>
        <item x="1"/>
        <item x="2"/>
        <item x="3"/>
        <item t="default"/>
      </items>
    </pivotField>
    <pivotField showAll="0"/>
    <pivotField dataField="1" showAll="0"/>
  </pivotFields>
  <rowFields count="2">
    <field x="2"/>
    <field x="1"/>
  </rowFields>
  <rowItems count="100">
    <i>
      <x/>
    </i>
    <i r="1">
      <x v="4"/>
    </i>
    <i r="1">
      <x v="5"/>
    </i>
    <i r="1">
      <x v="6"/>
    </i>
    <i r="1">
      <x v="15"/>
    </i>
    <i r="1">
      <x v="23"/>
    </i>
    <i r="1">
      <x v="24"/>
    </i>
    <i r="1">
      <x v="25"/>
    </i>
    <i r="1">
      <x v="67"/>
    </i>
    <i r="1">
      <x v="68"/>
    </i>
    <i r="1">
      <x v="75"/>
    </i>
    <i>
      <x v="1"/>
    </i>
    <i r="1">
      <x v="7"/>
    </i>
    <i r="1">
      <x v="8"/>
    </i>
    <i r="1">
      <x v="9"/>
    </i>
    <i r="1">
      <x v="18"/>
    </i>
    <i r="1">
      <x v="20"/>
    </i>
    <i r="1">
      <x v="72"/>
    </i>
    <i r="1">
      <x v="76"/>
    </i>
    <i r="1">
      <x v="77"/>
    </i>
    <i r="1">
      <x v="80"/>
    </i>
    <i>
      <x v="2"/>
    </i>
    <i r="1">
      <x v="16"/>
    </i>
    <i r="1">
      <x v="65"/>
    </i>
    <i>
      <x v="3"/>
    </i>
    <i r="1">
      <x v="10"/>
    </i>
    <i r="1">
      <x v="51"/>
    </i>
    <i r="1">
      <x v="52"/>
    </i>
    <i r="1">
      <x v="53"/>
    </i>
    <i>
      <x v="4"/>
    </i>
    <i r="1">
      <x v="47"/>
    </i>
    <i r="1">
      <x v="48"/>
    </i>
    <i r="1">
      <x v="49"/>
    </i>
    <i r="1">
      <x v="50"/>
    </i>
    <i r="1">
      <x v="78"/>
    </i>
    <i>
      <x v="5"/>
    </i>
    <i r="1">
      <x v="22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56"/>
    </i>
    <i r="1">
      <x v="57"/>
    </i>
    <i r="1">
      <x v="58"/>
    </i>
    <i r="1">
      <x v="62"/>
    </i>
    <i r="1">
      <x v="64"/>
    </i>
    <i r="1">
      <x v="73"/>
    </i>
    <i>
      <x v="6"/>
    </i>
    <i r="1">
      <x v="13"/>
    </i>
    <i>
      <x v="7"/>
    </i>
    <i r="1">
      <x v="54"/>
    </i>
    <i r="1">
      <x v="55"/>
    </i>
    <i>
      <x v="8"/>
    </i>
    <i r="1">
      <x v="34"/>
    </i>
    <i r="1">
      <x v="35"/>
    </i>
    <i r="1">
      <x v="36"/>
    </i>
    <i r="1">
      <x v="37"/>
    </i>
    <i r="1">
      <x v="38"/>
    </i>
    <i r="1">
      <x v="60"/>
    </i>
    <i r="1">
      <x v="61"/>
    </i>
    <i r="1">
      <x v="63"/>
    </i>
    <i>
      <x v="9"/>
    </i>
    <i r="1">
      <x v="17"/>
    </i>
    <i r="1">
      <x v="19"/>
    </i>
    <i r="1">
      <x v="21"/>
    </i>
    <i r="1">
      <x v="66"/>
    </i>
    <i r="1">
      <x v="69"/>
    </i>
    <i r="1">
      <x v="70"/>
    </i>
    <i r="1">
      <x v="71"/>
    </i>
    <i r="1">
      <x v="74"/>
    </i>
    <i r="1">
      <x v="79"/>
    </i>
    <i>
      <x v="10"/>
    </i>
    <i r="1">
      <x v="26"/>
    </i>
    <i r="1">
      <x v="27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59"/>
    </i>
    <i>
      <x v="11"/>
    </i>
    <i r="1">
      <x v="11"/>
    </i>
    <i>
      <x v="12"/>
    </i>
    <i r="1">
      <x v="12"/>
    </i>
    <i>
      <x v="13"/>
    </i>
    <i r="1">
      <x v="14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7BF2F1-8394-4A22-82E9-0B5CC520D6DC}" name="TablaDinámica10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440:I1571" firstHeaderRow="1" firstDataRow="1" firstDataCol="1"/>
  <pivotFields count="5">
    <pivotField showAll="0"/>
    <pivotField axis="axisRow" showAll="0">
      <items count="1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axis="axisRow" showAll="0">
      <items count="19">
        <item x="4"/>
        <item x="5"/>
        <item x="11"/>
        <item x="6"/>
        <item x="16"/>
        <item x="13"/>
        <item x="9"/>
        <item x="17"/>
        <item x="15"/>
        <item x="12"/>
        <item x="14"/>
        <item x="7"/>
        <item x="8"/>
        <item x="10"/>
        <item x="0"/>
        <item x="1"/>
        <item x="2"/>
        <item x="3"/>
        <item t="default"/>
      </items>
    </pivotField>
    <pivotField showAll="0"/>
    <pivotField dataField="1" showAll="0"/>
  </pivotFields>
  <rowFields count="2">
    <field x="2"/>
    <field x="1"/>
  </rowFields>
  <rowItems count="131">
    <i>
      <x/>
    </i>
    <i r="1">
      <x v="4"/>
    </i>
    <i r="1">
      <x v="5"/>
    </i>
    <i r="1">
      <x v="6"/>
    </i>
    <i r="1">
      <x v="17"/>
    </i>
    <i r="1">
      <x v="22"/>
    </i>
    <i r="1">
      <x v="27"/>
    </i>
    <i r="1">
      <x v="29"/>
    </i>
    <i r="1">
      <x v="30"/>
    </i>
    <i r="1">
      <x v="31"/>
    </i>
    <i r="1">
      <x v="99"/>
    </i>
    <i r="1">
      <x v="100"/>
    </i>
    <i r="1">
      <x v="106"/>
    </i>
    <i>
      <x v="1"/>
    </i>
    <i r="1">
      <x v="7"/>
    </i>
    <i r="1">
      <x v="8"/>
    </i>
    <i r="1">
      <x v="9"/>
    </i>
    <i r="1">
      <x v="23"/>
    </i>
    <i r="1">
      <x v="25"/>
    </i>
    <i r="1">
      <x v="32"/>
    </i>
    <i r="1">
      <x v="107"/>
    </i>
    <i r="1">
      <x v="108"/>
    </i>
    <i r="1">
      <x v="111"/>
    </i>
    <i>
      <x v="2"/>
    </i>
    <i r="1">
      <x v="18"/>
    </i>
    <i r="1">
      <x v="91"/>
    </i>
    <i r="1">
      <x v="94"/>
    </i>
    <i r="1">
      <x v="95"/>
    </i>
    <i>
      <x v="3"/>
    </i>
    <i r="1">
      <x v="10"/>
    </i>
    <i r="1">
      <x v="71"/>
    </i>
    <i r="1">
      <x v="72"/>
    </i>
    <i r="1">
      <x v="73"/>
    </i>
    <i>
      <x v="4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109"/>
    </i>
    <i>
      <x v="5"/>
    </i>
    <i r="1">
      <x v="28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80"/>
    </i>
    <i r="1">
      <x v="81"/>
    </i>
    <i r="1">
      <x v="82"/>
    </i>
    <i r="1">
      <x v="89"/>
    </i>
    <i r="1">
      <x v="93"/>
    </i>
    <i r="1">
      <x v="104"/>
    </i>
    <i>
      <x v="6"/>
    </i>
    <i r="1">
      <x v="13"/>
    </i>
    <i r="1">
      <x v="48"/>
    </i>
    <i r="1">
      <x v="49"/>
    </i>
    <i r="1">
      <x v="77"/>
    </i>
    <i r="1">
      <x v="78"/>
    </i>
    <i r="1">
      <x v="79"/>
    </i>
    <i r="1">
      <x v="83"/>
    </i>
    <i r="1">
      <x v="88"/>
    </i>
    <i r="1">
      <x v="90"/>
    </i>
    <i>
      <x v="7"/>
    </i>
    <i r="1">
      <x v="74"/>
    </i>
    <i r="1">
      <x v="75"/>
    </i>
    <i r="1">
      <x v="76"/>
    </i>
    <i r="1">
      <x v="98"/>
    </i>
    <i>
      <x v="8"/>
    </i>
    <i r="1">
      <x v="50"/>
    </i>
    <i r="1">
      <x v="51"/>
    </i>
    <i r="1">
      <x v="52"/>
    </i>
    <i r="1">
      <x v="53"/>
    </i>
    <i r="1">
      <x v="54"/>
    </i>
    <i r="1">
      <x v="86"/>
    </i>
    <i r="1">
      <x v="87"/>
    </i>
    <i r="1">
      <x v="92"/>
    </i>
    <i>
      <x v="9"/>
    </i>
    <i r="1">
      <x v="19"/>
    </i>
    <i r="1">
      <x v="20"/>
    </i>
    <i r="1">
      <x v="24"/>
    </i>
    <i r="1">
      <x v="26"/>
    </i>
    <i r="1">
      <x v="33"/>
    </i>
    <i r="1">
      <x v="34"/>
    </i>
    <i r="1">
      <x v="35"/>
    </i>
    <i r="1">
      <x v="39"/>
    </i>
    <i r="1">
      <x v="40"/>
    </i>
    <i r="1">
      <x v="96"/>
    </i>
    <i r="1">
      <x v="97"/>
    </i>
    <i r="1">
      <x v="101"/>
    </i>
    <i r="1">
      <x v="102"/>
    </i>
    <i r="1">
      <x v="103"/>
    </i>
    <i r="1">
      <x v="105"/>
    </i>
    <i r="1">
      <x v="110"/>
    </i>
    <i>
      <x v="10"/>
    </i>
    <i r="1">
      <x v="36"/>
    </i>
    <i r="1">
      <x v="37"/>
    </i>
    <i r="1">
      <x v="41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61"/>
    </i>
    <i r="1">
      <x v="62"/>
    </i>
    <i r="1">
      <x v="85"/>
    </i>
    <i>
      <x v="11"/>
    </i>
    <i r="1">
      <x v="11"/>
    </i>
    <i r="1">
      <x v="15"/>
    </i>
    <i r="1">
      <x v="16"/>
    </i>
    <i r="1">
      <x v="21"/>
    </i>
    <i r="1">
      <x v="38"/>
    </i>
    <i r="1">
      <x v="84"/>
    </i>
    <i>
      <x v="12"/>
    </i>
    <i r="1">
      <x v="12"/>
    </i>
    <i>
      <x v="13"/>
    </i>
    <i r="1">
      <x v="14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31A620-C945-421C-BB86-B03C88B206FF}" name="TablaDinámica4" cacheId="19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639:I1781" firstHeaderRow="1" firstDataRow="1" firstDataCol="1"/>
  <pivotFields count="5">
    <pivotField showAll="0"/>
    <pivotField axis="axisRow" showAl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t="default"/>
      </items>
    </pivotField>
    <pivotField axis="axisRow" showAll="0">
      <items count="20">
        <item x="5"/>
        <item x="6"/>
        <item x="12"/>
        <item x="7"/>
        <item x="17"/>
        <item x="14"/>
        <item x="10"/>
        <item x="18"/>
        <item x="16"/>
        <item x="13"/>
        <item x="15"/>
        <item x="8"/>
        <item x="9"/>
        <item x="11"/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2">
    <field x="2"/>
    <field x="1"/>
  </rowFields>
  <rowItems count="142">
    <i>
      <x/>
    </i>
    <i r="1">
      <x v="5"/>
    </i>
    <i r="1">
      <x v="6"/>
    </i>
    <i r="1">
      <x v="7"/>
    </i>
    <i r="1">
      <x v="18"/>
    </i>
    <i r="1">
      <x v="23"/>
    </i>
    <i r="1">
      <x v="28"/>
    </i>
    <i r="1">
      <x v="30"/>
    </i>
    <i r="1">
      <x v="31"/>
    </i>
    <i r="1">
      <x v="32"/>
    </i>
    <i r="1">
      <x v="108"/>
    </i>
    <i r="1">
      <x v="109"/>
    </i>
    <i r="1">
      <x v="110"/>
    </i>
    <i r="1">
      <x v="116"/>
    </i>
    <i>
      <x v="1"/>
    </i>
    <i r="1">
      <x v="8"/>
    </i>
    <i r="1">
      <x v="9"/>
    </i>
    <i r="1">
      <x v="10"/>
    </i>
    <i r="1">
      <x v="24"/>
    </i>
    <i r="1">
      <x v="26"/>
    </i>
    <i r="1">
      <x v="33"/>
    </i>
    <i r="1">
      <x v="34"/>
    </i>
    <i r="1">
      <x v="117"/>
    </i>
    <i r="1">
      <x v="118"/>
    </i>
    <i r="1">
      <x v="121"/>
    </i>
    <i>
      <x v="2"/>
    </i>
    <i r="1">
      <x v="19"/>
    </i>
    <i r="1">
      <x v="99"/>
    </i>
    <i r="1">
      <x v="102"/>
    </i>
    <i r="1">
      <x v="103"/>
    </i>
    <i>
      <x v="3"/>
    </i>
    <i r="1">
      <x v="11"/>
    </i>
    <i r="1">
      <x v="78"/>
    </i>
    <i r="1">
      <x v="79"/>
    </i>
    <i r="1">
      <x v="80"/>
    </i>
    <i>
      <x v="4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105"/>
    </i>
    <i r="1">
      <x v="119"/>
    </i>
    <i>
      <x v="5"/>
    </i>
    <i r="1">
      <x v="29"/>
    </i>
    <i r="1">
      <x v="49"/>
    </i>
    <i r="1">
      <x v="50"/>
    </i>
    <i r="1">
      <x v="51"/>
    </i>
    <i r="1">
      <x v="52"/>
    </i>
    <i r="1">
      <x v="53"/>
    </i>
    <i r="1">
      <x v="54"/>
    </i>
    <i r="1">
      <x v="87"/>
    </i>
    <i r="1">
      <x v="88"/>
    </i>
    <i r="1">
      <x v="89"/>
    </i>
    <i r="1">
      <x v="96"/>
    </i>
    <i r="1">
      <x v="101"/>
    </i>
    <i r="1">
      <x v="114"/>
    </i>
    <i>
      <x v="6"/>
    </i>
    <i r="1">
      <x v="14"/>
    </i>
    <i r="1">
      <x v="55"/>
    </i>
    <i r="1">
      <x v="56"/>
    </i>
    <i r="1">
      <x v="84"/>
    </i>
    <i r="1">
      <x v="85"/>
    </i>
    <i r="1">
      <x v="86"/>
    </i>
    <i r="1">
      <x v="90"/>
    </i>
    <i r="1">
      <x v="95"/>
    </i>
    <i r="1">
      <x v="97"/>
    </i>
    <i r="1">
      <x v="98"/>
    </i>
    <i>
      <x v="7"/>
    </i>
    <i r="1">
      <x v="81"/>
    </i>
    <i r="1">
      <x v="82"/>
    </i>
    <i r="1">
      <x v="83"/>
    </i>
    <i r="1">
      <x v="107"/>
    </i>
    <i>
      <x v="8"/>
    </i>
    <i r="1">
      <x v="57"/>
    </i>
    <i r="1">
      <x v="58"/>
    </i>
    <i r="1">
      <x v="59"/>
    </i>
    <i r="1">
      <x v="60"/>
    </i>
    <i r="1">
      <x v="61"/>
    </i>
    <i r="1">
      <x v="93"/>
    </i>
    <i r="1">
      <x v="94"/>
    </i>
    <i r="1">
      <x v="100"/>
    </i>
    <i>
      <x v="9"/>
    </i>
    <i r="1">
      <x v="20"/>
    </i>
    <i r="1">
      <x v="21"/>
    </i>
    <i r="1">
      <x v="25"/>
    </i>
    <i r="1">
      <x v="27"/>
    </i>
    <i r="1">
      <x v="35"/>
    </i>
    <i r="1">
      <x v="36"/>
    </i>
    <i r="1">
      <x v="37"/>
    </i>
    <i r="1">
      <x v="38"/>
    </i>
    <i r="1">
      <x v="39"/>
    </i>
    <i r="1">
      <x v="46"/>
    </i>
    <i r="1">
      <x v="47"/>
    </i>
    <i r="1">
      <x v="104"/>
    </i>
    <i r="1">
      <x v="106"/>
    </i>
    <i r="1">
      <x v="111"/>
    </i>
    <i r="1">
      <x v="112"/>
    </i>
    <i r="1">
      <x v="113"/>
    </i>
    <i r="1">
      <x v="115"/>
    </i>
    <i r="1">
      <x v="120"/>
    </i>
    <i>
      <x v="10"/>
    </i>
    <i r="1">
      <x v="42"/>
    </i>
    <i r="1">
      <x v="43"/>
    </i>
    <i r="1">
      <x v="48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92"/>
    </i>
    <i>
      <x v="11"/>
    </i>
    <i r="1">
      <x v="12"/>
    </i>
    <i r="1">
      <x v="16"/>
    </i>
    <i r="1">
      <x v="17"/>
    </i>
    <i r="1">
      <x v="22"/>
    </i>
    <i r="1">
      <x v="40"/>
    </i>
    <i r="1">
      <x v="41"/>
    </i>
    <i r="1">
      <x v="44"/>
    </i>
    <i r="1">
      <x v="45"/>
    </i>
    <i r="1">
      <x v="91"/>
    </i>
    <i>
      <x v="12"/>
    </i>
    <i r="1">
      <x v="13"/>
    </i>
    <i>
      <x v="13"/>
    </i>
    <i r="1">
      <x v="15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B16726-4934-4C25-8F43-6BA25EB8E47E}" name="TablaDinámica3" cacheId="2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245:I1354" firstHeaderRow="1" firstDataRow="1" firstDataCol="1"/>
  <pivotFields count="5">
    <pivotField showAll="0"/>
    <pivotField axis="axisRow" showAl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t="default"/>
      </items>
    </pivotField>
    <pivotField axis="axisRow" showAll="0">
      <items count="21">
        <item x="5"/>
        <item x="6"/>
        <item x="12"/>
        <item x="7"/>
        <item x="17"/>
        <item x="14"/>
        <item x="10"/>
        <item x="18"/>
        <item x="16"/>
        <item x="13"/>
        <item x="15"/>
        <item x="8"/>
        <item x="9"/>
        <item x="11"/>
        <item x="0"/>
        <item x="1"/>
        <item x="2"/>
        <item x="3"/>
        <item x="4"/>
        <item x="19"/>
        <item t="default"/>
      </items>
    </pivotField>
    <pivotField showAll="0"/>
    <pivotField dataField="1" showAll="0"/>
  </pivotFields>
  <rowFields count="2">
    <field x="2"/>
    <field x="1"/>
  </rowFields>
  <rowItems count="109">
    <i>
      <x/>
    </i>
    <i r="1">
      <x v="5"/>
    </i>
    <i r="1">
      <x v="6"/>
    </i>
    <i r="1">
      <x v="7"/>
    </i>
    <i r="1">
      <x v="16"/>
    </i>
    <i r="1">
      <x v="25"/>
    </i>
    <i r="1">
      <x v="26"/>
    </i>
    <i r="1">
      <x v="27"/>
    </i>
    <i r="1">
      <x v="73"/>
    </i>
    <i r="1">
      <x v="74"/>
    </i>
    <i r="1">
      <x v="81"/>
    </i>
    <i>
      <x v="1"/>
    </i>
    <i r="1">
      <x v="8"/>
    </i>
    <i r="1">
      <x v="9"/>
    </i>
    <i r="1">
      <x v="10"/>
    </i>
    <i r="1">
      <x v="20"/>
    </i>
    <i r="1">
      <x v="22"/>
    </i>
    <i r="1">
      <x v="78"/>
    </i>
    <i r="1">
      <x v="82"/>
    </i>
    <i r="1">
      <x v="83"/>
    </i>
    <i r="1">
      <x v="86"/>
    </i>
    <i>
      <x v="2"/>
    </i>
    <i r="1">
      <x v="17"/>
    </i>
    <i r="1">
      <x v="70"/>
    </i>
    <i>
      <x v="3"/>
    </i>
    <i r="1">
      <x v="11"/>
    </i>
    <i r="1">
      <x v="56"/>
    </i>
    <i r="1">
      <x v="57"/>
    </i>
    <i r="1">
      <x v="58"/>
    </i>
    <i>
      <x v="4"/>
    </i>
    <i r="1">
      <x v="52"/>
    </i>
    <i r="1">
      <x v="53"/>
    </i>
    <i r="1">
      <x v="54"/>
    </i>
    <i r="1">
      <x v="55"/>
    </i>
    <i r="1">
      <x v="84"/>
    </i>
    <i>
      <x v="5"/>
    </i>
    <i r="1">
      <x v="24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61"/>
    </i>
    <i r="1">
      <x v="62"/>
    </i>
    <i r="1">
      <x v="63"/>
    </i>
    <i r="1">
      <x v="67"/>
    </i>
    <i r="1">
      <x v="69"/>
    </i>
    <i r="1">
      <x v="79"/>
    </i>
    <i>
      <x v="6"/>
    </i>
    <i r="1">
      <x v="14"/>
    </i>
    <i>
      <x v="7"/>
    </i>
    <i r="1">
      <x v="59"/>
    </i>
    <i r="1">
      <x v="60"/>
    </i>
    <i>
      <x v="8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65"/>
    </i>
    <i r="1">
      <x v="66"/>
    </i>
    <i r="1">
      <x v="68"/>
    </i>
    <i>
      <x v="9"/>
    </i>
    <i r="1">
      <x v="18"/>
    </i>
    <i r="1">
      <x v="21"/>
    </i>
    <i r="1">
      <x v="23"/>
    </i>
    <i r="1">
      <x v="28"/>
    </i>
    <i r="1">
      <x v="29"/>
    </i>
    <i r="1">
      <x v="71"/>
    </i>
    <i r="1">
      <x v="72"/>
    </i>
    <i r="1">
      <x v="75"/>
    </i>
    <i r="1">
      <x v="76"/>
    </i>
    <i r="1">
      <x v="77"/>
    </i>
    <i r="1">
      <x v="80"/>
    </i>
    <i r="1">
      <x v="85"/>
    </i>
    <i>
      <x v="10"/>
    </i>
    <i r="1">
      <x v="30"/>
    </i>
    <i r="1">
      <x v="31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64"/>
    </i>
    <i>
      <x v="11"/>
    </i>
    <i r="1">
      <x v="12"/>
    </i>
    <i r="1">
      <x v="19"/>
    </i>
    <i>
      <x v="12"/>
    </i>
    <i r="1">
      <x v="13"/>
    </i>
    <i>
      <x v="13"/>
    </i>
    <i r="1">
      <x v="15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>
      <x v="19"/>
    </i>
    <i r="1">
      <x v="87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018CAB-ADB8-49F6-B355-754DB66B5CCA}" name="TablaDinámica2" cacheId="2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1012:I1153" firstHeaderRow="1" firstDataRow="1" firstDataCol="1"/>
  <pivotFields count="5">
    <pivotField showAll="0"/>
    <pivotField axis="axisRow" showAll="0">
      <items count="1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t="default"/>
      </items>
    </pivotField>
    <pivotField axis="axisRow" showAll="0">
      <items count="20">
        <item x="5"/>
        <item x="6"/>
        <item x="12"/>
        <item x="7"/>
        <item x="17"/>
        <item x="14"/>
        <item x="10"/>
        <item x="18"/>
        <item x="16"/>
        <item x="13"/>
        <item x="15"/>
        <item x="8"/>
        <item x="9"/>
        <item x="11"/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2">
    <field x="2"/>
    <field x="1"/>
  </rowFields>
  <rowItems count="141">
    <i>
      <x/>
    </i>
    <i r="1">
      <x v="5"/>
    </i>
    <i r="1">
      <x v="6"/>
    </i>
    <i r="1">
      <x v="7"/>
    </i>
    <i r="1">
      <x v="18"/>
    </i>
    <i r="1">
      <x v="23"/>
    </i>
    <i r="1">
      <x v="28"/>
    </i>
    <i r="1">
      <x v="30"/>
    </i>
    <i r="1">
      <x v="31"/>
    </i>
    <i r="1">
      <x v="32"/>
    </i>
    <i r="1">
      <x v="107"/>
    </i>
    <i r="1">
      <x v="108"/>
    </i>
    <i r="1">
      <x v="109"/>
    </i>
    <i r="1">
      <x v="115"/>
    </i>
    <i>
      <x v="1"/>
    </i>
    <i r="1">
      <x v="8"/>
    </i>
    <i r="1">
      <x v="9"/>
    </i>
    <i r="1">
      <x v="10"/>
    </i>
    <i r="1">
      <x v="24"/>
    </i>
    <i r="1">
      <x v="26"/>
    </i>
    <i r="1">
      <x v="33"/>
    </i>
    <i r="1">
      <x v="34"/>
    </i>
    <i r="1">
      <x v="116"/>
    </i>
    <i r="1">
      <x v="117"/>
    </i>
    <i r="1">
      <x v="120"/>
    </i>
    <i>
      <x v="2"/>
    </i>
    <i r="1">
      <x v="19"/>
    </i>
    <i r="1">
      <x v="98"/>
    </i>
    <i r="1">
      <x v="101"/>
    </i>
    <i r="1">
      <x v="102"/>
    </i>
    <i>
      <x v="3"/>
    </i>
    <i r="1">
      <x v="11"/>
    </i>
    <i r="1">
      <x v="77"/>
    </i>
    <i r="1">
      <x v="78"/>
    </i>
    <i r="1">
      <x v="79"/>
    </i>
    <i>
      <x v="4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104"/>
    </i>
    <i r="1">
      <x v="118"/>
    </i>
    <i>
      <x v="5"/>
    </i>
    <i r="1">
      <x v="29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86"/>
    </i>
    <i r="1">
      <x v="87"/>
    </i>
    <i r="1">
      <x v="88"/>
    </i>
    <i r="1">
      <x v="95"/>
    </i>
    <i r="1">
      <x v="100"/>
    </i>
    <i r="1">
      <x v="113"/>
    </i>
    <i>
      <x v="6"/>
    </i>
    <i r="1">
      <x v="14"/>
    </i>
    <i r="1">
      <x v="54"/>
    </i>
    <i r="1">
      <x v="55"/>
    </i>
    <i r="1">
      <x v="83"/>
    </i>
    <i r="1">
      <x v="84"/>
    </i>
    <i r="1">
      <x v="85"/>
    </i>
    <i r="1">
      <x v="89"/>
    </i>
    <i r="1">
      <x v="94"/>
    </i>
    <i r="1">
      <x v="96"/>
    </i>
    <i r="1">
      <x v="97"/>
    </i>
    <i>
      <x v="7"/>
    </i>
    <i r="1">
      <x v="80"/>
    </i>
    <i r="1">
      <x v="81"/>
    </i>
    <i r="1">
      <x v="82"/>
    </i>
    <i r="1">
      <x v="106"/>
    </i>
    <i>
      <x v="8"/>
    </i>
    <i r="1">
      <x v="56"/>
    </i>
    <i r="1">
      <x v="57"/>
    </i>
    <i r="1">
      <x v="58"/>
    </i>
    <i r="1">
      <x v="59"/>
    </i>
    <i r="1">
      <x v="60"/>
    </i>
    <i r="1">
      <x v="92"/>
    </i>
    <i r="1">
      <x v="93"/>
    </i>
    <i r="1">
      <x v="99"/>
    </i>
    <i>
      <x v="9"/>
    </i>
    <i r="1">
      <x v="20"/>
    </i>
    <i r="1">
      <x v="21"/>
    </i>
    <i r="1">
      <x v="25"/>
    </i>
    <i r="1">
      <x v="27"/>
    </i>
    <i r="1">
      <x v="35"/>
    </i>
    <i r="1">
      <x v="36"/>
    </i>
    <i r="1">
      <x v="37"/>
    </i>
    <i r="1">
      <x v="38"/>
    </i>
    <i r="1">
      <x v="39"/>
    </i>
    <i r="1">
      <x v="45"/>
    </i>
    <i r="1">
      <x v="46"/>
    </i>
    <i r="1">
      <x v="103"/>
    </i>
    <i r="1">
      <x v="105"/>
    </i>
    <i r="1">
      <x v="110"/>
    </i>
    <i r="1">
      <x v="111"/>
    </i>
    <i r="1">
      <x v="112"/>
    </i>
    <i r="1">
      <x v="114"/>
    </i>
    <i r="1">
      <x v="119"/>
    </i>
    <i>
      <x v="10"/>
    </i>
    <i r="1">
      <x v="42"/>
    </i>
    <i r="1">
      <x v="43"/>
    </i>
    <i r="1">
      <x v="47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91"/>
    </i>
    <i>
      <x v="11"/>
    </i>
    <i r="1">
      <x v="12"/>
    </i>
    <i r="1">
      <x v="16"/>
    </i>
    <i r="1">
      <x v="17"/>
    </i>
    <i r="1">
      <x v="22"/>
    </i>
    <i r="1">
      <x v="40"/>
    </i>
    <i r="1">
      <x v="41"/>
    </i>
    <i r="1">
      <x v="44"/>
    </i>
    <i r="1">
      <x v="90"/>
    </i>
    <i>
      <x v="12"/>
    </i>
    <i r="1">
      <x v="13"/>
    </i>
    <i>
      <x v="13"/>
    </i>
    <i r="1">
      <x v="15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7BE111-FD62-45F0-BB89-10399EB186A7}" name="TablaDinámica1" cacheId="2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H3:I148" firstHeaderRow="1" firstDataRow="1" firstDataCol="1"/>
  <pivotFields count="5">
    <pivotField showAll="0"/>
    <pivotField axis="axisRow" showAll="0">
      <items count="1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t="default"/>
      </items>
    </pivotField>
    <pivotField axis="axisRow" showAll="0">
      <items count="21">
        <item x="6"/>
        <item x="7"/>
        <item x="13"/>
        <item x="8"/>
        <item x="18"/>
        <item x="15"/>
        <item x="11"/>
        <item x="19"/>
        <item x="17"/>
        <item x="14"/>
        <item x="16"/>
        <item x="9"/>
        <item x="10"/>
        <item x="12"/>
        <item x="0"/>
        <item x="1"/>
        <item x="2"/>
        <item x="3"/>
        <item x="4"/>
        <item x="5"/>
        <item t="default"/>
      </items>
    </pivotField>
    <pivotField showAll="0"/>
    <pivotField dataField="1" showAll="0"/>
  </pivotFields>
  <rowFields count="2">
    <field x="2"/>
    <field x="1"/>
  </rowFields>
  <rowItems count="145">
    <i>
      <x/>
    </i>
    <i r="1">
      <x v="6"/>
    </i>
    <i r="1">
      <x v="7"/>
    </i>
    <i r="1">
      <x v="8"/>
    </i>
    <i r="1">
      <x v="19"/>
    </i>
    <i r="1">
      <x v="24"/>
    </i>
    <i r="1">
      <x v="29"/>
    </i>
    <i r="1">
      <x v="31"/>
    </i>
    <i r="1">
      <x v="32"/>
    </i>
    <i r="1">
      <x v="33"/>
    </i>
    <i r="1">
      <x v="98"/>
    </i>
    <i r="1">
      <x v="109"/>
    </i>
    <i r="1">
      <x v="110"/>
    </i>
    <i r="1">
      <x v="111"/>
    </i>
    <i r="1">
      <x v="118"/>
    </i>
    <i>
      <x v="1"/>
    </i>
    <i r="1">
      <x v="9"/>
    </i>
    <i r="1">
      <x v="10"/>
    </i>
    <i r="1">
      <x v="11"/>
    </i>
    <i r="1">
      <x v="25"/>
    </i>
    <i r="1">
      <x v="27"/>
    </i>
    <i r="1">
      <x v="34"/>
    </i>
    <i r="1">
      <x v="35"/>
    </i>
    <i r="1">
      <x v="115"/>
    </i>
    <i r="1">
      <x v="119"/>
    </i>
    <i r="1">
      <x v="120"/>
    </i>
    <i r="1">
      <x v="123"/>
    </i>
    <i>
      <x v="2"/>
    </i>
    <i r="1">
      <x v="20"/>
    </i>
    <i r="1">
      <x v="99"/>
    </i>
    <i r="1">
      <x v="103"/>
    </i>
    <i r="1">
      <x v="104"/>
    </i>
    <i>
      <x v="3"/>
    </i>
    <i r="1">
      <x v="12"/>
    </i>
    <i r="1">
      <x v="83"/>
    </i>
    <i r="1">
      <x v="84"/>
    </i>
    <i r="1">
      <x v="85"/>
    </i>
    <i>
      <x v="4"/>
    </i>
    <i r="1">
      <x v="75"/>
    </i>
    <i r="1">
      <x v="76"/>
    </i>
    <i r="1">
      <x v="77"/>
    </i>
    <i r="1">
      <x v="78"/>
    </i>
    <i r="1">
      <x v="79"/>
    </i>
    <i r="1">
      <x v="80"/>
    </i>
    <i r="1">
      <x v="81"/>
    </i>
    <i r="1">
      <x v="82"/>
    </i>
    <i r="1">
      <x v="106"/>
    </i>
    <i r="1">
      <x v="121"/>
    </i>
    <i>
      <x v="5"/>
    </i>
    <i r="1">
      <x v="30"/>
    </i>
    <i r="1">
      <x v="55"/>
    </i>
    <i r="1">
      <x v="56"/>
    </i>
    <i r="1">
      <x v="57"/>
    </i>
    <i r="1">
      <x v="58"/>
    </i>
    <i r="1">
      <x v="59"/>
    </i>
    <i r="1">
      <x v="60"/>
    </i>
    <i r="1">
      <x v="90"/>
    </i>
    <i r="1">
      <x v="91"/>
    </i>
    <i r="1">
      <x v="92"/>
    </i>
    <i r="1">
      <x v="97"/>
    </i>
    <i r="1">
      <x v="102"/>
    </i>
    <i r="1">
      <x v="116"/>
    </i>
    <i>
      <x v="6"/>
    </i>
    <i r="1">
      <x v="15"/>
    </i>
    <i>
      <x v="7"/>
    </i>
    <i r="1">
      <x v="86"/>
    </i>
    <i r="1">
      <x v="87"/>
    </i>
    <i r="1">
      <x v="88"/>
    </i>
    <i r="1">
      <x v="89"/>
    </i>
    <i r="1">
      <x v="108"/>
    </i>
    <i>
      <x v="8"/>
    </i>
    <i r="1">
      <x v="61"/>
    </i>
    <i r="1">
      <x v="62"/>
    </i>
    <i r="1">
      <x v="63"/>
    </i>
    <i r="1">
      <x v="64"/>
    </i>
    <i r="1">
      <x v="65"/>
    </i>
    <i r="1">
      <x v="66"/>
    </i>
    <i r="1">
      <x v="95"/>
    </i>
    <i r="1">
      <x v="96"/>
    </i>
    <i r="1">
      <x v="100"/>
    </i>
    <i>
      <x v="9"/>
    </i>
    <i r="1">
      <x v="21"/>
    </i>
    <i r="1">
      <x v="22"/>
    </i>
    <i r="1">
      <x v="26"/>
    </i>
    <i r="1">
      <x v="28"/>
    </i>
    <i r="1">
      <x v="41"/>
    </i>
    <i r="1">
      <x v="42"/>
    </i>
    <i r="1">
      <x v="43"/>
    </i>
    <i r="1">
      <x v="52"/>
    </i>
    <i r="1">
      <x v="53"/>
    </i>
    <i r="1">
      <x v="105"/>
    </i>
    <i r="1">
      <x v="107"/>
    </i>
    <i r="1">
      <x v="112"/>
    </i>
    <i r="1">
      <x v="113"/>
    </i>
    <i r="1">
      <x v="114"/>
    </i>
    <i r="1">
      <x v="117"/>
    </i>
    <i r="1">
      <x v="122"/>
    </i>
    <i>
      <x v="10"/>
    </i>
    <i r="1">
      <x v="48"/>
    </i>
    <i r="1">
      <x v="49"/>
    </i>
    <i r="1">
      <x v="54"/>
    </i>
    <i r="1">
      <x v="67"/>
    </i>
    <i r="1">
      <x v="68"/>
    </i>
    <i r="1">
      <x v="69"/>
    </i>
    <i r="1">
      <x v="70"/>
    </i>
    <i r="1">
      <x v="71"/>
    </i>
    <i r="1">
      <x v="72"/>
    </i>
    <i r="1">
      <x v="73"/>
    </i>
    <i r="1">
      <x v="74"/>
    </i>
    <i r="1">
      <x v="94"/>
    </i>
    <i>
      <x v="11"/>
    </i>
    <i r="1">
      <x v="13"/>
    </i>
    <i r="1">
      <x v="17"/>
    </i>
    <i r="1">
      <x v="18"/>
    </i>
    <i r="1">
      <x v="23"/>
    </i>
    <i r="1">
      <x v="44"/>
    </i>
    <i r="1">
      <x v="45"/>
    </i>
    <i r="1">
      <x v="46"/>
    </i>
    <i r="1">
      <x v="47"/>
    </i>
    <i r="1">
      <x v="50"/>
    </i>
    <i r="1">
      <x v="51"/>
    </i>
    <i r="1">
      <x v="93"/>
    </i>
    <i>
      <x v="12"/>
    </i>
    <i r="1">
      <x v="14"/>
    </i>
    <i>
      <x v="13"/>
    </i>
    <i r="1">
      <x v="16"/>
    </i>
    <i r="1">
      <x v="36"/>
    </i>
    <i r="1">
      <x v="37"/>
    </i>
    <i r="1">
      <x v="38"/>
    </i>
    <i r="1">
      <x v="39"/>
    </i>
    <i r="1">
      <x v="40"/>
    </i>
    <i r="1">
      <x v="101"/>
    </i>
    <i>
      <x v="14"/>
    </i>
    <i r="1">
      <x/>
    </i>
    <i>
      <x v="15"/>
    </i>
    <i r="1">
      <x v="1"/>
    </i>
    <i>
      <x v="16"/>
    </i>
    <i r="1">
      <x v="2"/>
    </i>
    <i>
      <x v="17"/>
    </i>
    <i r="1">
      <x v="3"/>
    </i>
    <i>
      <x v="18"/>
    </i>
    <i r="1">
      <x v="4"/>
    </i>
    <i>
      <x v="19"/>
    </i>
    <i r="1">
      <x v="5"/>
    </i>
    <i t="grand">
      <x/>
    </i>
  </rowItems>
  <colItems count="1">
    <i/>
  </colItems>
  <dataFields count="1">
    <dataField name="Suma de Tota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5" Type="http://schemas.openxmlformats.org/officeDocument/2006/relationships/printerSettings" Target="../printerSettings/printerSettings3.bin"/><Relationship Id="rId4" Type="http://schemas.openxmlformats.org/officeDocument/2006/relationships/pivotTable" Target="../pivotTables/pivotTable10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3.xml"/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Relationship Id="rId5" Type="http://schemas.openxmlformats.org/officeDocument/2006/relationships/printerSettings" Target="../printerSettings/printerSettings4.bin"/><Relationship Id="rId4" Type="http://schemas.openxmlformats.org/officeDocument/2006/relationships/pivotTable" Target="../pivotTables/pivot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666E-FA98-4518-B512-5B2A0931BB1D}">
  <dimension ref="A1:H32"/>
  <sheetViews>
    <sheetView showGridLines="0" tabSelected="1" zoomScale="85" zoomScaleNormal="85" workbookViewId="0"/>
  </sheetViews>
  <sheetFormatPr baseColWidth="10" defaultRowHeight="15" x14ac:dyDescent="0.25"/>
  <cols>
    <col min="1" max="1" width="13.140625" customWidth="1"/>
    <col min="2" max="2" width="44.5703125" customWidth="1"/>
    <col min="3" max="8" width="40.7109375" customWidth="1"/>
  </cols>
  <sheetData>
    <row r="1" spans="1:8" ht="15.75" x14ac:dyDescent="0.25">
      <c r="A1" s="1" t="s">
        <v>0</v>
      </c>
    </row>
    <row r="2" spans="1:8" ht="15.75" x14ac:dyDescent="0.25">
      <c r="A2" s="1" t="s">
        <v>1</v>
      </c>
    </row>
    <row r="3" spans="1:8" ht="15.75" x14ac:dyDescent="0.25">
      <c r="A3" s="1" t="s">
        <v>2</v>
      </c>
    </row>
    <row r="4" spans="1:8" ht="15.75" x14ac:dyDescent="0.25">
      <c r="A4" s="1" t="s">
        <v>3</v>
      </c>
    </row>
    <row r="5" spans="1:8" ht="15.75" x14ac:dyDescent="0.25">
      <c r="A5" s="1" t="s">
        <v>4</v>
      </c>
    </row>
    <row r="6" spans="1:8" ht="15" customHeight="1" x14ac:dyDescent="0.25">
      <c r="B6" s="59"/>
      <c r="C6" s="59"/>
      <c r="D6" s="59"/>
      <c r="E6" s="59"/>
      <c r="F6" s="59"/>
      <c r="G6" s="59"/>
      <c r="H6" s="59"/>
    </row>
    <row r="7" spans="1:8" ht="15.75" thickBot="1" x14ac:dyDescent="0.3">
      <c r="B7" s="60"/>
      <c r="C7" s="60"/>
      <c r="D7" s="60"/>
      <c r="E7" s="60"/>
      <c r="F7" s="60"/>
      <c r="G7" s="60"/>
      <c r="H7" s="60"/>
    </row>
    <row r="8" spans="1:8" ht="15.75" customHeight="1" thickBot="1" x14ac:dyDescent="0.3">
      <c r="B8" s="61" t="s">
        <v>5</v>
      </c>
      <c r="C8" s="56" t="s">
        <v>27</v>
      </c>
      <c r="D8" s="57"/>
      <c r="E8" s="57"/>
      <c r="F8" s="57"/>
      <c r="G8" s="57"/>
      <c r="H8" s="58"/>
    </row>
    <row r="9" spans="1:8" ht="59.25" customHeight="1" thickBot="1" x14ac:dyDescent="0.3">
      <c r="B9" s="62"/>
      <c r="C9" s="53" t="s">
        <v>26</v>
      </c>
      <c r="D9" s="54"/>
      <c r="E9" s="54"/>
      <c r="F9" s="54"/>
      <c r="G9" s="54"/>
      <c r="H9" s="55"/>
    </row>
    <row r="10" spans="1:8" ht="24" customHeight="1" x14ac:dyDescent="0.25">
      <c r="B10" s="62"/>
      <c r="C10" s="11" t="s">
        <v>29</v>
      </c>
      <c r="D10" s="11" t="s">
        <v>42</v>
      </c>
      <c r="E10" s="11" t="s">
        <v>199</v>
      </c>
      <c r="F10" s="11" t="s">
        <v>43</v>
      </c>
      <c r="G10" s="11" t="s">
        <v>44</v>
      </c>
      <c r="H10" s="11" t="s">
        <v>199</v>
      </c>
    </row>
    <row r="11" spans="1:8" ht="136.5" customHeight="1" x14ac:dyDescent="0.25">
      <c r="B11" s="62"/>
      <c r="C11" s="7" t="s">
        <v>28</v>
      </c>
      <c r="D11" s="6" t="s">
        <v>30</v>
      </c>
      <c r="E11" s="6" t="s">
        <v>49</v>
      </c>
      <c r="F11" s="6" t="s">
        <v>31</v>
      </c>
      <c r="G11" s="6" t="s">
        <v>32</v>
      </c>
      <c r="H11" s="6" t="s">
        <v>49</v>
      </c>
    </row>
    <row r="12" spans="1:8" ht="18" customHeight="1" x14ac:dyDescent="0.25">
      <c r="B12" s="27" t="s">
        <v>6</v>
      </c>
      <c r="C12" s="18">
        <f>IFERROR(VLOOKUP($B12,'IND 10.1_'!$H$3:$I$49,2,FALSE),0)</f>
        <v>112</v>
      </c>
      <c r="D12" s="18">
        <f>IFERROR(VLOOKUP($B12,'IND 10.1_'!$H$113:$I$167,2,FALSE),0)</f>
        <v>135</v>
      </c>
      <c r="E12" s="20">
        <f>IFERROR(C12/D12,0)</f>
        <v>0.82962962962962961</v>
      </c>
      <c r="F12" s="18">
        <f>IFERROR(VLOOKUP($B12,'IND 10.1_'!$H$271:$I$315,2,FALSE),0)</f>
        <v>7</v>
      </c>
      <c r="G12" s="18">
        <f>IFERROR(VLOOKUP($B12,'IND 10.1_'!$H$343:$I$389,2,FALSE),0)</f>
        <v>11</v>
      </c>
      <c r="H12" s="20">
        <f>IFERROR(F12/G12,0)</f>
        <v>0.63636363636363635</v>
      </c>
    </row>
    <row r="13" spans="1:8" ht="18" customHeight="1" x14ac:dyDescent="0.25">
      <c r="B13" s="27" t="s">
        <v>7</v>
      </c>
      <c r="C13" s="18">
        <f>IFERROR(VLOOKUP($B13,'IND 10.1_'!$H$3:$I$49,2,FALSE),0)</f>
        <v>54</v>
      </c>
      <c r="D13" s="18">
        <f>IFERROR(VLOOKUP($B13,'IND 10.1_'!$H$113:$I$167,2,FALSE),0)</f>
        <v>70</v>
      </c>
      <c r="E13" s="20">
        <f t="shared" ref="E13:E31" si="0">IFERROR(C13/D13,0)</f>
        <v>0.77142857142857146</v>
      </c>
      <c r="F13" s="18">
        <f>IFERROR(VLOOKUP($B13,'IND 10.1_'!$H$271:$I$315,2,FALSE),0)</f>
        <v>36</v>
      </c>
      <c r="G13" s="18">
        <f>IFERROR(VLOOKUP($B13,'IND 10.1_'!$H$343:$I$389,2,FALSE),0)</f>
        <v>37</v>
      </c>
      <c r="H13" s="20">
        <f t="shared" ref="H13:H31" si="1">IFERROR(F13/G13,0)</f>
        <v>0.97297297297297303</v>
      </c>
    </row>
    <row r="14" spans="1:8" ht="18" customHeight="1" x14ac:dyDescent="0.25">
      <c r="B14" s="27" t="s">
        <v>8</v>
      </c>
      <c r="C14" s="18">
        <f>IFERROR(VLOOKUP($B14,'IND 10.1_'!$H$3:$I$49,2,FALSE),0)</f>
        <v>68</v>
      </c>
      <c r="D14" s="18">
        <f>IFERROR(VLOOKUP($B14,'IND 10.1_'!$H$113:$I$167,2,FALSE),0)</f>
        <v>84</v>
      </c>
      <c r="E14" s="20">
        <f t="shared" si="0"/>
        <v>0.80952380952380953</v>
      </c>
      <c r="F14" s="18">
        <f>IFERROR(VLOOKUP($B14,'IND 10.1_'!$H$271:$I$315,2,FALSE),0)</f>
        <v>8</v>
      </c>
      <c r="G14" s="18">
        <f>IFERROR(VLOOKUP($B14,'IND 10.1_'!$H$343:$I$389,2,FALSE),0)</f>
        <v>14</v>
      </c>
      <c r="H14" s="20">
        <f t="shared" si="1"/>
        <v>0.5714285714285714</v>
      </c>
    </row>
    <row r="15" spans="1:8" ht="18" customHeight="1" x14ac:dyDescent="0.25">
      <c r="B15" s="27" t="s">
        <v>9</v>
      </c>
      <c r="C15" s="18">
        <f>IFERROR(VLOOKUP($B15,'IND 10.1_'!$H$3:$I$49,2,FALSE),0)</f>
        <v>0</v>
      </c>
      <c r="D15" s="18">
        <f>IFERROR(VLOOKUP($B15,'IND 10.1_'!$H$113:$I$167,2,FALSE),0)</f>
        <v>0</v>
      </c>
      <c r="E15" s="20">
        <f t="shared" si="0"/>
        <v>0</v>
      </c>
      <c r="F15" s="18">
        <f>IFERROR(VLOOKUP($B15,'IND 10.1_'!$H$271:$I$315,2,FALSE),0)</f>
        <v>0</v>
      </c>
      <c r="G15" s="18">
        <f>IFERROR(VLOOKUP($B15,'IND 10.1_'!$H$343:$I$389,2,FALSE),0)</f>
        <v>0</v>
      </c>
      <c r="H15" s="20">
        <f t="shared" si="1"/>
        <v>0</v>
      </c>
    </row>
    <row r="16" spans="1:8" ht="18" customHeight="1" x14ac:dyDescent="0.25">
      <c r="B16" s="27" t="s">
        <v>10</v>
      </c>
      <c r="C16" s="18">
        <f>IFERROR(VLOOKUP($B16,'IND 10.1_'!$H$3:$I$49,2,FALSE),0)</f>
        <v>0</v>
      </c>
      <c r="D16" s="18">
        <f>IFERROR(VLOOKUP($B16,'IND 10.1_'!$H$113:$I$167,2,FALSE),0)</f>
        <v>0</v>
      </c>
      <c r="E16" s="20">
        <f t="shared" si="0"/>
        <v>0</v>
      </c>
      <c r="F16" s="18">
        <f>IFERROR(VLOOKUP($B16,'IND 10.1_'!$H$271:$I$315,2,FALSE),0)</f>
        <v>0</v>
      </c>
      <c r="G16" s="18">
        <f>IFERROR(VLOOKUP($B16,'IND 10.1_'!$H$343:$I$389,2,FALSE),0)</f>
        <v>0</v>
      </c>
      <c r="H16" s="20">
        <f t="shared" si="1"/>
        <v>0</v>
      </c>
    </row>
    <row r="17" spans="2:8" ht="18" customHeight="1" x14ac:dyDescent="0.25">
      <c r="B17" s="27" t="s">
        <v>11</v>
      </c>
      <c r="C17" s="18">
        <f>IFERROR(VLOOKUP($B17,'IND 10.1_'!$H$3:$I$49,2,FALSE),0)</f>
        <v>42</v>
      </c>
      <c r="D17" s="18">
        <f>IFERROR(VLOOKUP($B17,'IND 10.1_'!$H$113:$I$167,2,FALSE),0)</f>
        <v>43</v>
      </c>
      <c r="E17" s="20">
        <f t="shared" si="0"/>
        <v>0.97674418604651159</v>
      </c>
      <c r="F17" s="18">
        <f>IFERROR(VLOOKUP($B17,'IND 10.1_'!$H$271:$I$315,2,FALSE),0)</f>
        <v>19</v>
      </c>
      <c r="G17" s="18">
        <f>IFERROR(VLOOKUP($B17,'IND 10.1_'!$H$343:$I$389,2,FALSE),0)</f>
        <v>27</v>
      </c>
      <c r="H17" s="20">
        <f t="shared" si="1"/>
        <v>0.70370370370370372</v>
      </c>
    </row>
    <row r="18" spans="2:8" ht="18" customHeight="1" x14ac:dyDescent="0.25">
      <c r="B18" s="27" t="s">
        <v>12</v>
      </c>
      <c r="C18" s="18">
        <f>IFERROR(VLOOKUP($B18,'IND 10.1_'!$H$3:$I$49,2,FALSE),0)</f>
        <v>24</v>
      </c>
      <c r="D18" s="18">
        <f>IFERROR(VLOOKUP($B18,'IND 10.1_'!$H$113:$I$167,2,FALSE),0)</f>
        <v>24</v>
      </c>
      <c r="E18" s="20">
        <f t="shared" si="0"/>
        <v>1</v>
      </c>
      <c r="F18" s="18">
        <f>IFERROR(VLOOKUP($B18,'IND 10.1_'!$H$271:$I$315,2,FALSE),0)</f>
        <v>6</v>
      </c>
      <c r="G18" s="18">
        <f>IFERROR(VLOOKUP($B18,'IND 10.1_'!$H$343:$I$389,2,FALSE),0)</f>
        <v>10</v>
      </c>
      <c r="H18" s="20">
        <f t="shared" si="1"/>
        <v>0.6</v>
      </c>
    </row>
    <row r="19" spans="2:8" ht="18" customHeight="1" x14ac:dyDescent="0.25">
      <c r="B19" s="27" t="s">
        <v>13</v>
      </c>
      <c r="C19" s="18">
        <f>IFERROR(VLOOKUP($B19,'IND 10.1_'!$H$3:$I$49,2,FALSE),0)</f>
        <v>20</v>
      </c>
      <c r="D19" s="18">
        <f>IFERROR(VLOOKUP($B19,'IND 10.1_'!$H$113:$I$167,2,FALSE),0)</f>
        <v>26</v>
      </c>
      <c r="E19" s="20">
        <f t="shared" si="0"/>
        <v>0.76923076923076927</v>
      </c>
      <c r="F19" s="18">
        <f>IFERROR(VLOOKUP($B19,'IND 10.1_'!$H$271:$I$315,2,FALSE),0)</f>
        <v>14</v>
      </c>
      <c r="G19" s="18">
        <f>IFERROR(VLOOKUP($B19,'IND 10.1_'!$H$343:$I$389,2,FALSE),0)</f>
        <v>31</v>
      </c>
      <c r="H19" s="20">
        <f t="shared" si="1"/>
        <v>0.45161290322580644</v>
      </c>
    </row>
    <row r="20" spans="2:8" ht="18" customHeight="1" x14ac:dyDescent="0.25">
      <c r="B20" s="27" t="s">
        <v>14</v>
      </c>
      <c r="C20" s="18">
        <f>IFERROR(VLOOKUP($B20,'IND 10.1_'!$H$3:$I$49,2,FALSE),0)</f>
        <v>45</v>
      </c>
      <c r="D20" s="18">
        <f>IFERROR(VLOOKUP($B20,'IND 10.1_'!$H$113:$I$167,2,FALSE),0)</f>
        <v>26</v>
      </c>
      <c r="E20" s="20">
        <f t="shared" si="0"/>
        <v>1.7307692307692308</v>
      </c>
      <c r="F20" s="18">
        <f>IFERROR(VLOOKUP($B20,'IND 10.1_'!$H$271:$I$315,2,FALSE),0)</f>
        <v>11</v>
      </c>
      <c r="G20" s="18">
        <f>IFERROR(VLOOKUP($B20,'IND 10.1_'!$H$343:$I$389,2,FALSE),0)</f>
        <v>9</v>
      </c>
      <c r="H20" s="20">
        <f t="shared" si="1"/>
        <v>1.2222222222222223</v>
      </c>
    </row>
    <row r="21" spans="2:8" ht="18" customHeight="1" x14ac:dyDescent="0.25">
      <c r="B21" s="27" t="s">
        <v>15</v>
      </c>
      <c r="C21" s="18">
        <f>IFERROR(VLOOKUP($B21,'IND 10.1_'!$H$3:$I$49,2,FALSE),0)</f>
        <v>17</v>
      </c>
      <c r="D21" s="18">
        <f>IFERROR(VLOOKUP($B21,'IND 10.1_'!$H$113:$I$167,2,FALSE),0)</f>
        <v>77</v>
      </c>
      <c r="E21" s="20">
        <f t="shared" si="0"/>
        <v>0.22077922077922077</v>
      </c>
      <c r="F21" s="18">
        <f>IFERROR(VLOOKUP($B21,'IND 10.1_'!$H$271:$I$315,2,FALSE),0)</f>
        <v>47</v>
      </c>
      <c r="G21" s="18">
        <f>IFERROR(VLOOKUP($B21,'IND 10.1_'!$H$343:$I$389,2,FALSE),0)</f>
        <v>60</v>
      </c>
      <c r="H21" s="20">
        <f t="shared" si="1"/>
        <v>0.78333333333333333</v>
      </c>
    </row>
    <row r="22" spans="2:8" ht="18" customHeight="1" x14ac:dyDescent="0.25">
      <c r="B22" s="27" t="s">
        <v>16</v>
      </c>
      <c r="C22" s="18">
        <f>IFERROR(VLOOKUP($B22,'IND 10.1_'!$H$3:$I$49,2,FALSE),0)</f>
        <v>0</v>
      </c>
      <c r="D22" s="18">
        <f>IFERROR(VLOOKUP($B22,'IND 10.1_'!$H$113:$I$167,2,FALSE),0)</f>
        <v>0</v>
      </c>
      <c r="E22" s="20">
        <f t="shared" si="0"/>
        <v>0</v>
      </c>
      <c r="F22" s="18">
        <f>IFERROR(VLOOKUP($B22,'IND 10.1_'!$H$271:$I$315,2,FALSE),0)</f>
        <v>0</v>
      </c>
      <c r="G22" s="18">
        <f>IFERROR(VLOOKUP($B22,'IND 10.1_'!$H$343:$I$389,2,FALSE),0)</f>
        <v>0</v>
      </c>
      <c r="H22" s="20">
        <f t="shared" si="1"/>
        <v>0</v>
      </c>
    </row>
    <row r="23" spans="2:8" ht="18" customHeight="1" x14ac:dyDescent="0.25">
      <c r="B23" s="27" t="s">
        <v>17</v>
      </c>
      <c r="C23" s="18">
        <f>IFERROR(VLOOKUP($B23,'IND 10.1_'!$H$3:$I$49,2,FALSE),0)</f>
        <v>8</v>
      </c>
      <c r="D23" s="18">
        <f>IFERROR(VLOOKUP($B23,'IND 10.1_'!$H$113:$I$167,2,FALSE),0)</f>
        <v>8</v>
      </c>
      <c r="E23" s="20">
        <f t="shared" si="0"/>
        <v>1</v>
      </c>
      <c r="F23" s="18">
        <f>IFERROR(VLOOKUP($B23,'IND 10.1_'!$H$271:$I$315,2,FALSE),0)</f>
        <v>17</v>
      </c>
      <c r="G23" s="18">
        <f>IFERROR(VLOOKUP($B23,'IND 10.1_'!$H$343:$I$389,2,FALSE),0)</f>
        <v>11</v>
      </c>
      <c r="H23" s="20">
        <f t="shared" si="1"/>
        <v>1.5454545454545454</v>
      </c>
    </row>
    <row r="24" spans="2:8" ht="18" customHeight="1" x14ac:dyDescent="0.25">
      <c r="B24" s="27" t="s">
        <v>18</v>
      </c>
      <c r="C24" s="18">
        <f>IFERROR(VLOOKUP($B24,'IND 10.1_'!$H$3:$I$49,2,FALSE),0)</f>
        <v>0</v>
      </c>
      <c r="D24" s="18">
        <f>IFERROR(VLOOKUP($B24,'IND 10.1_'!$H$113:$I$167,2,FALSE),0)</f>
        <v>0</v>
      </c>
      <c r="E24" s="20">
        <f t="shared" si="0"/>
        <v>0</v>
      </c>
      <c r="F24" s="18">
        <f>IFERROR(VLOOKUP($B24,'IND 10.1_'!$H$271:$I$315,2,FALSE),0)</f>
        <v>0</v>
      </c>
      <c r="G24" s="18">
        <f>IFERROR(VLOOKUP($B24,'IND 10.1_'!$H$343:$I$389,2,FALSE),0)</f>
        <v>0</v>
      </c>
      <c r="H24" s="20">
        <f t="shared" si="1"/>
        <v>0</v>
      </c>
    </row>
    <row r="25" spans="2:8" ht="18" customHeight="1" x14ac:dyDescent="0.25">
      <c r="B25" s="27" t="s">
        <v>19</v>
      </c>
      <c r="C25" s="18">
        <f>IFERROR(VLOOKUP($B25,'IND 10.1_'!$H$3:$I$49,2,FALSE),0)</f>
        <v>19</v>
      </c>
      <c r="D25" s="18">
        <f>IFERROR(VLOOKUP($B25,'IND 10.1_'!$H$113:$I$167,2,FALSE),0)</f>
        <v>44</v>
      </c>
      <c r="E25" s="20">
        <f t="shared" si="0"/>
        <v>0.43181818181818182</v>
      </c>
      <c r="F25" s="18">
        <f>IFERROR(VLOOKUP($B25,'IND 10.1_'!$H$271:$I$315,2,FALSE),0)</f>
        <v>7</v>
      </c>
      <c r="G25" s="18">
        <f>IFERROR(VLOOKUP($B25,'IND 10.1_'!$H$343:$I$389,2,FALSE),0)</f>
        <v>8</v>
      </c>
      <c r="H25" s="20">
        <f t="shared" si="1"/>
        <v>0.875</v>
      </c>
    </row>
    <row r="26" spans="2:8" x14ac:dyDescent="0.25">
      <c r="B26" s="50" t="s">
        <v>20</v>
      </c>
      <c r="C26" s="51"/>
      <c r="D26" s="51"/>
      <c r="E26" s="51"/>
      <c r="F26" s="51"/>
      <c r="G26" s="51"/>
      <c r="H26" s="52"/>
    </row>
    <row r="27" spans="2:8" ht="18" customHeight="1" x14ac:dyDescent="0.25">
      <c r="B27" s="27" t="s">
        <v>21</v>
      </c>
      <c r="C27" s="18">
        <f>IFERROR(VLOOKUP($B27,'IND 10.1_'!$H$3:$I$49,2,FALSE),0)</f>
        <v>0</v>
      </c>
      <c r="D27" s="9">
        <f>IFERROR(VLOOKUP($B27,'IND 10.1_'!$H$113:$I$167,2,FALSE),0)</f>
        <v>0</v>
      </c>
      <c r="E27" s="20">
        <f t="shared" si="0"/>
        <v>0</v>
      </c>
      <c r="F27" s="18">
        <f>IFERROR(VLOOKUP($B27,'IND 10.1_'!$H$271:$I$315,2,FALSE),0)</f>
        <v>0</v>
      </c>
      <c r="G27" s="18">
        <f>IFERROR(VLOOKUP($B27,'IND 10.1_'!$H$343:$I$389,2,FALSE),0)</f>
        <v>0</v>
      </c>
      <c r="H27" s="20">
        <f t="shared" si="1"/>
        <v>0</v>
      </c>
    </row>
    <row r="28" spans="2:8" ht="18" customHeight="1" x14ac:dyDescent="0.25">
      <c r="B28" s="27" t="s">
        <v>22</v>
      </c>
      <c r="C28" s="18">
        <f>IFERROR(VLOOKUP($B28,'IND 10.1_'!$H$3:$I$49,2,FALSE),0)</f>
        <v>0</v>
      </c>
      <c r="D28" s="9">
        <f>IFERROR(VLOOKUP($B28,'IND 10.1_'!$H$113:$I$167,2,FALSE),0)</f>
        <v>0</v>
      </c>
      <c r="E28" s="20">
        <f t="shared" si="0"/>
        <v>0</v>
      </c>
      <c r="F28" s="18">
        <f>IFERROR(VLOOKUP($B28,'IND 10.1_'!$H$271:$I$315,2,FALSE),0)</f>
        <v>0</v>
      </c>
      <c r="G28" s="18">
        <f>IFERROR(VLOOKUP($B28,'IND 10.1_'!$H$343:$I$389,2,FALSE),0)</f>
        <v>0</v>
      </c>
      <c r="H28" s="20">
        <f t="shared" si="1"/>
        <v>0</v>
      </c>
    </row>
    <row r="29" spans="2:8" ht="18" customHeight="1" x14ac:dyDescent="0.25">
      <c r="B29" s="27" t="s">
        <v>23</v>
      </c>
      <c r="C29" s="18">
        <f>IFERROR(VLOOKUP($B29,'IND 10.1_'!$H$3:$I$49,2,FALSE),0)</f>
        <v>0</v>
      </c>
      <c r="D29" s="9">
        <f>IFERROR(VLOOKUP($B29,'IND 10.1_'!$H$113:$I$167,2,FALSE),0)</f>
        <v>0</v>
      </c>
      <c r="E29" s="20">
        <f t="shared" si="0"/>
        <v>0</v>
      </c>
      <c r="F29" s="18">
        <f>IFERROR(VLOOKUP($B29,'IND 10.1_'!$H$271:$I$315,2,FALSE),0)</f>
        <v>0</v>
      </c>
      <c r="G29" s="18">
        <f>IFERROR(VLOOKUP($B29,'IND 10.1_'!$H$343:$I$389,2,FALSE),0)</f>
        <v>0</v>
      </c>
      <c r="H29" s="20">
        <f t="shared" si="1"/>
        <v>0</v>
      </c>
    </row>
    <row r="30" spans="2:8" ht="18" customHeight="1" x14ac:dyDescent="0.25">
      <c r="B30" s="27" t="s">
        <v>24</v>
      </c>
      <c r="C30" s="18">
        <f>IFERROR(VLOOKUP($B30,'IND 10.1_'!$H$3:$I$49,2,FALSE),0)</f>
        <v>0</v>
      </c>
      <c r="D30" s="9">
        <f>IFERROR(VLOOKUP($B30,'IND 10.1_'!$H$113:$I$167,2,FALSE),0)</f>
        <v>0</v>
      </c>
      <c r="E30" s="20">
        <f t="shared" si="0"/>
        <v>0</v>
      </c>
      <c r="F30" s="18">
        <f>IFERROR(VLOOKUP($B30,'IND 10.1_'!$H$271:$I$315,2,FALSE),0)</f>
        <v>0</v>
      </c>
      <c r="G30" s="18">
        <f>IFERROR(VLOOKUP($B30,'IND 10.1_'!$H$343:$I$389,2,FALSE),0)</f>
        <v>0</v>
      </c>
      <c r="H30" s="20">
        <f t="shared" si="1"/>
        <v>0</v>
      </c>
    </row>
    <row r="31" spans="2:8" ht="18" customHeight="1" x14ac:dyDescent="0.25">
      <c r="B31" s="27" t="s">
        <v>25</v>
      </c>
      <c r="C31" s="18">
        <f>IFERROR(VLOOKUP($B31,'IND 10.1_'!$H$3:$I$49,2,FALSE),0)</f>
        <v>0</v>
      </c>
      <c r="D31" s="9">
        <f>IFERROR(VLOOKUP($B31,'IND 10.1_'!$H$113:$I$167,2,FALSE),0)</f>
        <v>0</v>
      </c>
      <c r="E31" s="20">
        <f t="shared" si="0"/>
        <v>0</v>
      </c>
      <c r="F31" s="18">
        <f>IFERROR(VLOOKUP($B31,'IND 10.1_'!$H$271:$I$315,2,FALSE),0)</f>
        <v>0</v>
      </c>
      <c r="G31" s="18">
        <f>IFERROR(VLOOKUP($B31,'IND 10.1_'!$H$343:$I$389,2,FALSE),0)</f>
        <v>0</v>
      </c>
      <c r="H31" s="20">
        <f t="shared" si="1"/>
        <v>0</v>
      </c>
    </row>
    <row r="32" spans="2:8" ht="18" customHeight="1" x14ac:dyDescent="0.25">
      <c r="B32" s="3"/>
      <c r="G32" s="4"/>
    </row>
  </sheetData>
  <mergeCells count="5">
    <mergeCell ref="B26:H26"/>
    <mergeCell ref="C9:H9"/>
    <mergeCell ref="C8:H8"/>
    <mergeCell ref="B6:H7"/>
    <mergeCell ref="B8:B11"/>
  </mergeCells>
  <conditionalFormatting sqref="C12:F25">
    <cfRule type="cellIs" dxfId="35" priority="55" operator="lessThan">
      <formula>#REF!</formula>
    </cfRule>
  </conditionalFormatting>
  <conditionalFormatting sqref="F10">
    <cfRule type="cellIs" dxfId="34" priority="54" operator="lessThan">
      <formula>#REF!</formula>
    </cfRule>
  </conditionalFormatting>
  <conditionalFormatting sqref="C10">
    <cfRule type="cellIs" dxfId="33" priority="53" operator="lessThan">
      <formula>#REF!</formula>
    </cfRule>
  </conditionalFormatting>
  <conditionalFormatting sqref="H12:H25">
    <cfRule type="cellIs" dxfId="32" priority="46" operator="lessThan">
      <formula>#REF!</formula>
    </cfRule>
  </conditionalFormatting>
  <conditionalFormatting sqref="D10:F10">
    <cfRule type="cellIs" dxfId="31" priority="47" operator="lessThan">
      <formula>#REF!</formula>
    </cfRule>
  </conditionalFormatting>
  <conditionalFormatting sqref="C27:C31">
    <cfRule type="cellIs" dxfId="30" priority="45" operator="lessThan">
      <formula>#REF!</formula>
    </cfRule>
  </conditionalFormatting>
  <conditionalFormatting sqref="H27:H31">
    <cfRule type="cellIs" dxfId="29" priority="44" operator="lessThan">
      <formula>#REF!</formula>
    </cfRule>
  </conditionalFormatting>
  <conditionalFormatting sqref="F12:F25">
    <cfRule type="cellIs" dxfId="28" priority="8" operator="lessThan">
      <formula>#REF!</formula>
    </cfRule>
  </conditionalFormatting>
  <conditionalFormatting sqref="G27:G31">
    <cfRule type="cellIs" dxfId="27" priority="7" operator="lessThan">
      <formula>#REF!</formula>
    </cfRule>
  </conditionalFormatting>
  <conditionalFormatting sqref="F27:F31">
    <cfRule type="cellIs" dxfId="26" priority="6" operator="lessThan">
      <formula>#REF!</formula>
    </cfRule>
  </conditionalFormatting>
  <conditionalFormatting sqref="G12:G25">
    <cfRule type="cellIs" dxfId="25" priority="4" operator="lessThan">
      <formula>#REF!</formula>
    </cfRule>
  </conditionalFormatting>
  <conditionalFormatting sqref="G10">
    <cfRule type="cellIs" dxfId="24" priority="5" operator="lessThan">
      <formula>#REF!</formula>
    </cfRule>
  </conditionalFormatting>
  <conditionalFormatting sqref="H10">
    <cfRule type="cellIs" dxfId="23" priority="1" operator="lessThan">
      <formula>#REF!</formula>
    </cfRule>
  </conditionalFormatting>
  <pageMargins left="0.7" right="0.7" top="0.75" bottom="0.75" header="0.3" footer="0.3"/>
  <pageSetup paperSiz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5CA9-6362-4C8D-89A1-82910BD67DE4}">
  <dimension ref="A1:I425"/>
  <sheetViews>
    <sheetView topLeftCell="G354" workbookViewId="0">
      <selection activeCell="H3" sqref="H3"/>
    </sheetView>
  </sheetViews>
  <sheetFormatPr baseColWidth="10" defaultRowHeight="15" x14ac:dyDescent="0.25"/>
  <cols>
    <col min="1" max="3" width="18.7109375" customWidth="1"/>
    <col min="8" max="8" width="39.140625" bestFit="1" customWidth="1"/>
    <col min="9" max="9" width="13.42578125" bestFit="1" customWidth="1"/>
  </cols>
  <sheetData>
    <row r="1" spans="1:9" ht="15" customHeight="1" x14ac:dyDescent="0.25">
      <c r="A1" s="8" t="s">
        <v>325</v>
      </c>
      <c r="B1" s="8"/>
      <c r="C1" s="8"/>
    </row>
    <row r="2" spans="1:9" ht="15" customHeight="1" x14ac:dyDescent="0.25">
      <c r="A2" s="39" t="s">
        <v>47</v>
      </c>
      <c r="B2" s="46" t="s">
        <v>171</v>
      </c>
      <c r="C2" s="46" t="s">
        <v>172</v>
      </c>
      <c r="D2" s="39" t="s">
        <v>48</v>
      </c>
      <c r="E2" s="39" t="s">
        <v>49</v>
      </c>
    </row>
    <row r="3" spans="1:9" ht="15" customHeight="1" x14ac:dyDescent="0.25">
      <c r="A3" s="40" t="s">
        <v>50</v>
      </c>
      <c r="B3" s="40" t="str">
        <f>IFERROR(VLOOKUP(A3,[1]Establecimientos!$A$1:$F$174,3,FALSE),0)</f>
        <v>105300-CES. CARDENAL CARO</v>
      </c>
      <c r="C3" s="40" t="str">
        <f>IFERROR(VLOOKUP(A3,[1]Establecimientos!$A$1:$F$174,5,FALSE),0)</f>
        <v>04101-LA SERENA</v>
      </c>
      <c r="D3" s="41">
        <v>3</v>
      </c>
      <c r="E3" s="41">
        <v>2</v>
      </c>
      <c r="H3" s="14" t="s">
        <v>170</v>
      </c>
      <c r="I3" t="s">
        <v>169</v>
      </c>
    </row>
    <row r="4" spans="1:9" ht="15" customHeight="1" x14ac:dyDescent="0.25">
      <c r="A4" s="40" t="s">
        <v>50</v>
      </c>
      <c r="B4" s="40" t="str">
        <f>IFERROR(VLOOKUP(A4,[1]Establecimientos!$A$1:$F$174,3,FALSE),0)</f>
        <v>105300-CES. CARDENAL CARO</v>
      </c>
      <c r="C4" s="40" t="str">
        <f>IFERROR(VLOOKUP(A4,[1]Establecimientos!$A$1:$F$174,5,FALSE),0)</f>
        <v>04101-LA SERENA</v>
      </c>
      <c r="D4" s="41">
        <v>4</v>
      </c>
      <c r="E4" s="41">
        <v>3</v>
      </c>
      <c r="H4" s="16" t="s">
        <v>6</v>
      </c>
      <c r="I4" s="15">
        <v>112</v>
      </c>
    </row>
    <row r="5" spans="1:9" ht="15" customHeight="1" x14ac:dyDescent="0.25">
      <c r="A5" s="40" t="s">
        <v>50</v>
      </c>
      <c r="B5" s="40" t="str">
        <f>IFERROR(VLOOKUP(A5,[1]Establecimientos!$A$1:$F$174,3,FALSE),0)</f>
        <v>105300-CES. CARDENAL CARO</v>
      </c>
      <c r="C5" s="40" t="str">
        <f>IFERROR(VLOOKUP(A5,[1]Establecimientos!$A$1:$F$174,5,FALSE),0)</f>
        <v>04101-LA SERENA</v>
      </c>
      <c r="D5" s="41">
        <v>5</v>
      </c>
      <c r="E5" s="41">
        <v>4</v>
      </c>
      <c r="H5" s="17" t="s">
        <v>173</v>
      </c>
      <c r="I5" s="15">
        <v>23</v>
      </c>
    </row>
    <row r="6" spans="1:9" ht="15" customHeight="1" x14ac:dyDescent="0.25">
      <c r="A6" s="40" t="s">
        <v>50</v>
      </c>
      <c r="B6" s="40" t="str">
        <f>IFERROR(VLOOKUP(A6,[1]Establecimientos!$A$1:$F$174,3,FALSE),0)</f>
        <v>105300-CES. CARDENAL CARO</v>
      </c>
      <c r="C6" s="40" t="str">
        <f>IFERROR(VLOOKUP(A6,[1]Establecimientos!$A$1:$F$174,5,FALSE),0)</f>
        <v>04101-LA SERENA</v>
      </c>
      <c r="D6" s="41">
        <v>6</v>
      </c>
      <c r="E6" s="41">
        <v>3</v>
      </c>
      <c r="H6" s="17" t="s">
        <v>174</v>
      </c>
      <c r="I6" s="15">
        <v>15</v>
      </c>
    </row>
    <row r="7" spans="1:9" ht="15" customHeight="1" x14ac:dyDescent="0.25">
      <c r="A7" s="40" t="s">
        <v>50</v>
      </c>
      <c r="B7" s="40" t="str">
        <f>IFERROR(VLOOKUP(A7,[1]Establecimientos!$A$1:$F$174,3,FALSE),0)</f>
        <v>105300-CES. CARDENAL CARO</v>
      </c>
      <c r="C7" s="40" t="str">
        <f>IFERROR(VLOOKUP(A7,[1]Establecimientos!$A$1:$F$174,5,FALSE),0)</f>
        <v>04101-LA SERENA</v>
      </c>
      <c r="D7" s="41">
        <v>7</v>
      </c>
      <c r="E7" s="41">
        <v>3</v>
      </c>
      <c r="H7" s="17" t="s">
        <v>175</v>
      </c>
      <c r="I7" s="15">
        <v>8</v>
      </c>
    </row>
    <row r="8" spans="1:9" ht="15" customHeight="1" x14ac:dyDescent="0.25">
      <c r="A8" s="40" t="s">
        <v>50</v>
      </c>
      <c r="B8" s="40" t="str">
        <f>IFERROR(VLOOKUP(A8,[1]Establecimientos!$A$1:$F$174,3,FALSE),0)</f>
        <v>105300-CES. CARDENAL CARO</v>
      </c>
      <c r="C8" s="40" t="str">
        <f>IFERROR(VLOOKUP(A8,[1]Establecimientos!$A$1:$F$174,5,FALSE),0)</f>
        <v>04101-LA SERENA</v>
      </c>
      <c r="D8" s="41">
        <v>8</v>
      </c>
      <c r="E8" s="41">
        <v>2</v>
      </c>
      <c r="H8" s="17" t="s">
        <v>176</v>
      </c>
      <c r="I8" s="15">
        <v>18</v>
      </c>
    </row>
    <row r="9" spans="1:9" ht="15" customHeight="1" x14ac:dyDescent="0.25">
      <c r="A9" s="40" t="s">
        <v>50</v>
      </c>
      <c r="B9" s="40" t="str">
        <f>IFERROR(VLOOKUP(A9,[1]Establecimientos!$A$1:$F$174,3,FALSE),0)</f>
        <v>105300-CES. CARDENAL CARO</v>
      </c>
      <c r="C9" s="40" t="str">
        <f>IFERROR(VLOOKUP(A9,[1]Establecimientos!$A$1:$F$174,5,FALSE),0)</f>
        <v>04101-LA SERENA</v>
      </c>
      <c r="D9" s="41">
        <v>9</v>
      </c>
      <c r="E9" s="41">
        <v>2</v>
      </c>
      <c r="H9" s="17" t="s">
        <v>177</v>
      </c>
      <c r="I9" s="15">
        <v>17</v>
      </c>
    </row>
    <row r="10" spans="1:9" ht="15" customHeight="1" x14ac:dyDescent="0.25">
      <c r="A10" s="40" t="s">
        <v>50</v>
      </c>
      <c r="B10" s="40" t="str">
        <f>IFERROR(VLOOKUP(A10,[1]Establecimientos!$A$1:$F$174,3,FALSE),0)</f>
        <v>105300-CES. CARDENAL CARO</v>
      </c>
      <c r="C10" s="40" t="str">
        <f>IFERROR(VLOOKUP(A10,[1]Establecimientos!$A$1:$F$174,5,FALSE),0)</f>
        <v>04101-LA SERENA</v>
      </c>
      <c r="D10" s="41">
        <v>10</v>
      </c>
      <c r="E10" s="41">
        <v>2</v>
      </c>
      <c r="H10" s="17" t="s">
        <v>178</v>
      </c>
      <c r="I10" s="15">
        <v>14</v>
      </c>
    </row>
    <row r="11" spans="1:9" ht="15" customHeight="1" x14ac:dyDescent="0.25">
      <c r="A11" s="40" t="s">
        <v>50</v>
      </c>
      <c r="B11" s="40" t="str">
        <f>IFERROR(VLOOKUP(A11,[1]Establecimientos!$A$1:$F$174,3,FALSE),0)</f>
        <v>105300-CES. CARDENAL CARO</v>
      </c>
      <c r="C11" s="40" t="str">
        <f>IFERROR(VLOOKUP(A11,[1]Establecimientos!$A$1:$F$174,5,FALSE),0)</f>
        <v>04101-LA SERENA</v>
      </c>
      <c r="D11" s="41">
        <v>11</v>
      </c>
      <c r="E11" s="41">
        <v>2</v>
      </c>
      <c r="H11" s="17" t="s">
        <v>179</v>
      </c>
      <c r="I11" s="15">
        <v>1</v>
      </c>
    </row>
    <row r="12" spans="1:9" ht="15" customHeight="1" x14ac:dyDescent="0.25">
      <c r="A12" s="40" t="s">
        <v>51</v>
      </c>
      <c r="B12" s="40" t="str">
        <f>IFERROR(VLOOKUP(A12,[1]Establecimientos!$A$1:$F$174,3,FALSE),0)</f>
        <v>105301-CES. LAS COMPAÑIAS</v>
      </c>
      <c r="C12" s="40" t="str">
        <f>IFERROR(VLOOKUP(A12,[1]Establecimientos!$A$1:$F$174,5,FALSE),0)</f>
        <v>04101-LA SERENA</v>
      </c>
      <c r="D12" s="41">
        <v>6</v>
      </c>
      <c r="E12" s="41">
        <v>4</v>
      </c>
      <c r="H12" s="17" t="s">
        <v>180</v>
      </c>
      <c r="I12" s="15">
        <v>4</v>
      </c>
    </row>
    <row r="13" spans="1:9" ht="15" customHeight="1" x14ac:dyDescent="0.25">
      <c r="A13" s="40" t="s">
        <v>51</v>
      </c>
      <c r="B13" s="40" t="str">
        <f>IFERROR(VLOOKUP(A13,[1]Establecimientos!$A$1:$F$174,3,FALSE),0)</f>
        <v>105301-CES. LAS COMPAÑIAS</v>
      </c>
      <c r="C13" s="40" t="str">
        <f>IFERROR(VLOOKUP(A13,[1]Establecimientos!$A$1:$F$174,5,FALSE),0)</f>
        <v>04101-LA SERENA</v>
      </c>
      <c r="D13" s="41">
        <v>8</v>
      </c>
      <c r="E13" s="41">
        <v>4</v>
      </c>
      <c r="H13" s="17" t="s">
        <v>318</v>
      </c>
      <c r="I13" s="15">
        <v>12</v>
      </c>
    </row>
    <row r="14" spans="1:9" ht="15" customHeight="1" x14ac:dyDescent="0.25">
      <c r="A14" s="40" t="s">
        <v>51</v>
      </c>
      <c r="B14" s="40" t="str">
        <f>IFERROR(VLOOKUP(A14,[1]Establecimientos!$A$1:$F$174,3,FALSE),0)</f>
        <v>105301-CES. LAS COMPAÑIAS</v>
      </c>
      <c r="C14" s="40" t="str">
        <f>IFERROR(VLOOKUP(A14,[1]Establecimientos!$A$1:$F$174,5,FALSE),0)</f>
        <v>04101-LA SERENA</v>
      </c>
      <c r="D14" s="41">
        <v>9</v>
      </c>
      <c r="E14" s="41">
        <v>3</v>
      </c>
      <c r="H14" s="16" t="s">
        <v>8</v>
      </c>
      <c r="I14" s="15">
        <v>68</v>
      </c>
    </row>
    <row r="15" spans="1:9" ht="15" customHeight="1" x14ac:dyDescent="0.25">
      <c r="A15" s="40" t="s">
        <v>51</v>
      </c>
      <c r="B15" s="40" t="str">
        <f>IFERROR(VLOOKUP(A15,[1]Establecimientos!$A$1:$F$174,3,FALSE),0)</f>
        <v>105301-CES. LAS COMPAÑIAS</v>
      </c>
      <c r="C15" s="40" t="str">
        <f>IFERROR(VLOOKUP(A15,[1]Establecimientos!$A$1:$F$174,5,FALSE),0)</f>
        <v>04101-LA SERENA</v>
      </c>
      <c r="D15" s="41">
        <v>12</v>
      </c>
      <c r="E15" s="41">
        <v>4</v>
      </c>
      <c r="H15" s="17" t="s">
        <v>181</v>
      </c>
      <c r="I15" s="15">
        <v>26</v>
      </c>
    </row>
    <row r="16" spans="1:9" ht="15" customHeight="1" x14ac:dyDescent="0.25">
      <c r="A16" s="40" t="s">
        <v>52</v>
      </c>
      <c r="B16" s="40" t="str">
        <f>IFERROR(VLOOKUP(A16,[1]Establecimientos!$A$1:$F$174,3,FALSE),0)</f>
        <v>105302-CES. PEDRO AGUIRRE C.</v>
      </c>
      <c r="C16" s="40" t="str">
        <f>IFERROR(VLOOKUP(A16,[1]Establecimientos!$A$1:$F$174,5,FALSE),0)</f>
        <v>04101-LA SERENA</v>
      </c>
      <c r="D16" s="41">
        <v>3</v>
      </c>
      <c r="E16" s="41">
        <v>2</v>
      </c>
      <c r="H16" s="17" t="s">
        <v>182</v>
      </c>
      <c r="I16" s="15">
        <v>13</v>
      </c>
    </row>
    <row r="17" spans="1:9" ht="15" customHeight="1" x14ac:dyDescent="0.25">
      <c r="A17" s="40" t="s">
        <v>52</v>
      </c>
      <c r="B17" s="40" t="str">
        <f>IFERROR(VLOOKUP(A17,[1]Establecimientos!$A$1:$F$174,3,FALSE),0)</f>
        <v>105302-CES. PEDRO AGUIRRE C.</v>
      </c>
      <c r="C17" s="40" t="str">
        <f>IFERROR(VLOOKUP(A17,[1]Establecimientos!$A$1:$F$174,5,FALSE),0)</f>
        <v>04101-LA SERENA</v>
      </c>
      <c r="D17" s="41">
        <v>4</v>
      </c>
      <c r="E17" s="41">
        <v>1</v>
      </c>
      <c r="H17" s="17" t="s">
        <v>183</v>
      </c>
      <c r="I17" s="15">
        <v>21</v>
      </c>
    </row>
    <row r="18" spans="1:9" ht="15" customHeight="1" x14ac:dyDescent="0.25">
      <c r="A18" s="40" t="s">
        <v>52</v>
      </c>
      <c r="B18" s="40" t="str">
        <f>IFERROR(VLOOKUP(A18,[1]Establecimientos!$A$1:$F$174,3,FALSE),0)</f>
        <v>105302-CES. PEDRO AGUIRRE C.</v>
      </c>
      <c r="C18" s="40" t="str">
        <f>IFERROR(VLOOKUP(A18,[1]Establecimientos!$A$1:$F$174,5,FALSE),0)</f>
        <v>04101-LA SERENA</v>
      </c>
      <c r="D18" s="41">
        <v>6</v>
      </c>
      <c r="E18" s="41">
        <v>1</v>
      </c>
      <c r="H18" s="17" t="s">
        <v>184</v>
      </c>
      <c r="I18" s="15">
        <v>8</v>
      </c>
    </row>
    <row r="19" spans="1:9" ht="15" customHeight="1" x14ac:dyDescent="0.25">
      <c r="A19" s="40" t="s">
        <v>52</v>
      </c>
      <c r="B19" s="40" t="str">
        <f>IFERROR(VLOOKUP(A19,[1]Establecimientos!$A$1:$F$174,3,FALSE),0)</f>
        <v>105302-CES. PEDRO AGUIRRE C.</v>
      </c>
      <c r="C19" s="40" t="str">
        <f>IFERROR(VLOOKUP(A19,[1]Establecimientos!$A$1:$F$174,5,FALSE),0)</f>
        <v>04101-LA SERENA</v>
      </c>
      <c r="D19" s="41">
        <v>8</v>
      </c>
      <c r="E19" s="41">
        <v>3</v>
      </c>
      <c r="H19" s="16" t="s">
        <v>7</v>
      </c>
      <c r="I19" s="15">
        <v>54</v>
      </c>
    </row>
    <row r="20" spans="1:9" ht="15" customHeight="1" x14ac:dyDescent="0.25">
      <c r="A20" s="40" t="s">
        <v>52</v>
      </c>
      <c r="B20" s="40" t="str">
        <f>IFERROR(VLOOKUP(A20,[1]Establecimientos!$A$1:$F$174,3,FALSE),0)</f>
        <v>105302-CES. PEDRO AGUIRRE C.</v>
      </c>
      <c r="C20" s="40" t="str">
        <f>IFERROR(VLOOKUP(A20,[1]Establecimientos!$A$1:$F$174,5,FALSE),0)</f>
        <v>04101-LA SERENA</v>
      </c>
      <c r="D20" s="41">
        <v>11</v>
      </c>
      <c r="E20" s="41">
        <v>1</v>
      </c>
      <c r="H20" s="17" t="s">
        <v>217</v>
      </c>
      <c r="I20" s="15">
        <v>3</v>
      </c>
    </row>
    <row r="21" spans="1:9" ht="15" customHeight="1" x14ac:dyDescent="0.25">
      <c r="A21" s="40" t="s">
        <v>53</v>
      </c>
      <c r="B21" s="40" t="str">
        <f>IFERROR(VLOOKUP(A21,[1]Establecimientos!$A$1:$F$174,3,FALSE),0)</f>
        <v>105303-CES. SAN JUAN</v>
      </c>
      <c r="C21" s="40" t="str">
        <f>IFERROR(VLOOKUP(A21,[1]Establecimientos!$A$1:$F$174,5,FALSE),0)</f>
        <v>04102-COQUIMBO</v>
      </c>
      <c r="D21" s="41">
        <v>6</v>
      </c>
      <c r="E21" s="41">
        <v>4</v>
      </c>
      <c r="H21" s="17" t="s">
        <v>218</v>
      </c>
      <c r="I21" s="15">
        <v>27</v>
      </c>
    </row>
    <row r="22" spans="1:9" ht="15" customHeight="1" x14ac:dyDescent="0.25">
      <c r="A22" s="40" t="s">
        <v>53</v>
      </c>
      <c r="B22" s="40" t="str">
        <f>IFERROR(VLOOKUP(A22,[1]Establecimientos!$A$1:$F$174,3,FALSE),0)</f>
        <v>105303-CES. SAN JUAN</v>
      </c>
      <c r="C22" s="40" t="str">
        <f>IFERROR(VLOOKUP(A22,[1]Establecimientos!$A$1:$F$174,5,FALSE),0)</f>
        <v>04102-COQUIMBO</v>
      </c>
      <c r="D22" s="41">
        <v>7</v>
      </c>
      <c r="E22" s="41">
        <v>4</v>
      </c>
      <c r="H22" s="17" t="s">
        <v>219</v>
      </c>
      <c r="I22" s="15">
        <v>15</v>
      </c>
    </row>
    <row r="23" spans="1:9" ht="15" customHeight="1" x14ac:dyDescent="0.25">
      <c r="A23" s="40" t="s">
        <v>53</v>
      </c>
      <c r="B23" s="40" t="str">
        <f>IFERROR(VLOOKUP(A23,[1]Establecimientos!$A$1:$F$174,3,FALSE),0)</f>
        <v>105303-CES. SAN JUAN</v>
      </c>
      <c r="C23" s="40" t="str">
        <f>IFERROR(VLOOKUP(A23,[1]Establecimientos!$A$1:$F$174,5,FALSE),0)</f>
        <v>04102-COQUIMBO</v>
      </c>
      <c r="D23" s="41">
        <v>8</v>
      </c>
      <c r="E23" s="41">
        <v>4</v>
      </c>
      <c r="H23" s="17" t="s">
        <v>220</v>
      </c>
      <c r="I23" s="15">
        <v>9</v>
      </c>
    </row>
    <row r="24" spans="1:9" ht="15" customHeight="1" x14ac:dyDescent="0.25">
      <c r="A24" s="40" t="s">
        <v>53</v>
      </c>
      <c r="B24" s="40" t="str">
        <f>IFERROR(VLOOKUP(A24,[1]Establecimientos!$A$1:$F$174,3,FALSE),0)</f>
        <v>105303-CES. SAN JUAN</v>
      </c>
      <c r="C24" s="40" t="str">
        <f>IFERROR(VLOOKUP(A24,[1]Establecimientos!$A$1:$F$174,5,FALSE),0)</f>
        <v>04102-COQUIMBO</v>
      </c>
      <c r="D24" s="41">
        <v>9</v>
      </c>
      <c r="E24" s="41">
        <v>4</v>
      </c>
      <c r="H24" s="16" t="s">
        <v>19</v>
      </c>
      <c r="I24" s="15">
        <v>19</v>
      </c>
    </row>
    <row r="25" spans="1:9" ht="15" customHeight="1" x14ac:dyDescent="0.25">
      <c r="A25" s="40" t="s">
        <v>53</v>
      </c>
      <c r="B25" s="40" t="str">
        <f>IFERROR(VLOOKUP(A25,[1]Establecimientos!$A$1:$F$174,3,FALSE),0)</f>
        <v>105303-CES. SAN JUAN</v>
      </c>
      <c r="C25" s="40" t="str">
        <f>IFERROR(VLOOKUP(A25,[1]Establecimientos!$A$1:$F$174,5,FALSE),0)</f>
        <v>04102-COQUIMBO</v>
      </c>
      <c r="D25" s="41">
        <v>10</v>
      </c>
      <c r="E25" s="41">
        <v>4</v>
      </c>
      <c r="H25" s="17" t="s">
        <v>185</v>
      </c>
      <c r="I25" s="15">
        <v>19</v>
      </c>
    </row>
    <row r="26" spans="1:9" ht="15" customHeight="1" x14ac:dyDescent="0.25">
      <c r="A26" s="40" t="s">
        <v>53</v>
      </c>
      <c r="B26" s="40" t="str">
        <f>IFERROR(VLOOKUP(A26,[1]Establecimientos!$A$1:$F$174,3,FALSE),0)</f>
        <v>105303-CES. SAN JUAN</v>
      </c>
      <c r="C26" s="40" t="str">
        <f>IFERROR(VLOOKUP(A26,[1]Establecimientos!$A$1:$F$174,5,FALSE),0)</f>
        <v>04102-COQUIMBO</v>
      </c>
      <c r="D26" s="41">
        <v>11</v>
      </c>
      <c r="E26" s="41">
        <v>4</v>
      </c>
      <c r="H26" s="16" t="s">
        <v>17</v>
      </c>
      <c r="I26" s="15">
        <v>8</v>
      </c>
    </row>
    <row r="27" spans="1:9" ht="15" customHeight="1" x14ac:dyDescent="0.25">
      <c r="A27" s="40" t="s">
        <v>53</v>
      </c>
      <c r="B27" s="40" t="str">
        <f>IFERROR(VLOOKUP(A27,[1]Establecimientos!$A$1:$F$174,3,FALSE),0)</f>
        <v>105303-CES. SAN JUAN</v>
      </c>
      <c r="C27" s="40" t="str">
        <f>IFERROR(VLOOKUP(A27,[1]Establecimientos!$A$1:$F$174,5,FALSE),0)</f>
        <v>04102-COQUIMBO</v>
      </c>
      <c r="D27" s="41">
        <v>12</v>
      </c>
      <c r="E27" s="41">
        <v>2</v>
      </c>
      <c r="H27" s="17" t="s">
        <v>311</v>
      </c>
      <c r="I27" s="15">
        <v>1</v>
      </c>
    </row>
    <row r="28" spans="1:9" ht="15" customHeight="1" x14ac:dyDescent="0.25">
      <c r="A28" s="40" t="s">
        <v>54</v>
      </c>
      <c r="B28" s="40" t="str">
        <f>IFERROR(VLOOKUP(A28,[1]Establecimientos!$A$1:$F$174,3,FALSE),0)</f>
        <v>105304-CES. SANTA CECILIA</v>
      </c>
      <c r="C28" s="40" t="str">
        <f>IFERROR(VLOOKUP(A28,[1]Establecimientos!$A$1:$F$174,5,FALSE),0)</f>
        <v>04102-COQUIMBO</v>
      </c>
      <c r="D28" s="41">
        <v>2</v>
      </c>
      <c r="E28" s="41">
        <v>1</v>
      </c>
      <c r="H28" s="17" t="s">
        <v>255</v>
      </c>
      <c r="I28" s="15">
        <v>3</v>
      </c>
    </row>
    <row r="29" spans="1:9" ht="15" customHeight="1" x14ac:dyDescent="0.25">
      <c r="A29" s="40" t="s">
        <v>54</v>
      </c>
      <c r="B29" s="40" t="str">
        <f>IFERROR(VLOOKUP(A29,[1]Establecimientos!$A$1:$F$174,3,FALSE),0)</f>
        <v>105304-CES. SANTA CECILIA</v>
      </c>
      <c r="C29" s="40" t="str">
        <f>IFERROR(VLOOKUP(A29,[1]Establecimientos!$A$1:$F$174,5,FALSE),0)</f>
        <v>04102-COQUIMBO</v>
      </c>
      <c r="D29" s="41">
        <v>4</v>
      </c>
      <c r="E29" s="41">
        <v>1</v>
      </c>
      <c r="H29" s="17" t="s">
        <v>258</v>
      </c>
      <c r="I29" s="15">
        <v>4</v>
      </c>
    </row>
    <row r="30" spans="1:9" ht="15" customHeight="1" x14ac:dyDescent="0.25">
      <c r="A30" s="40" t="s">
        <v>54</v>
      </c>
      <c r="B30" s="40" t="str">
        <f>IFERROR(VLOOKUP(A30,[1]Establecimientos!$A$1:$F$174,3,FALSE),0)</f>
        <v>105304-CES. SANTA CECILIA</v>
      </c>
      <c r="C30" s="40" t="str">
        <f>IFERROR(VLOOKUP(A30,[1]Establecimientos!$A$1:$F$174,5,FALSE),0)</f>
        <v>04102-COQUIMBO</v>
      </c>
      <c r="D30" s="41">
        <v>6</v>
      </c>
      <c r="E30" s="41">
        <v>3</v>
      </c>
      <c r="H30" s="16" t="s">
        <v>11</v>
      </c>
      <c r="I30" s="15">
        <v>42</v>
      </c>
    </row>
    <row r="31" spans="1:9" ht="15" customHeight="1" x14ac:dyDescent="0.25">
      <c r="A31" s="40" t="s">
        <v>54</v>
      </c>
      <c r="B31" s="40" t="str">
        <f>IFERROR(VLOOKUP(A31,[1]Establecimientos!$A$1:$F$174,3,FALSE),0)</f>
        <v>105304-CES. SANTA CECILIA</v>
      </c>
      <c r="C31" s="40" t="str">
        <f>IFERROR(VLOOKUP(A31,[1]Establecimientos!$A$1:$F$174,5,FALSE),0)</f>
        <v>04102-COQUIMBO</v>
      </c>
      <c r="D31" s="41">
        <v>12</v>
      </c>
      <c r="E31" s="41">
        <v>8</v>
      </c>
      <c r="H31" s="17" t="s">
        <v>186</v>
      </c>
      <c r="I31" s="15">
        <v>32</v>
      </c>
    </row>
    <row r="32" spans="1:9" ht="15" customHeight="1" x14ac:dyDescent="0.25">
      <c r="A32" s="40" t="s">
        <v>55</v>
      </c>
      <c r="B32" s="40" t="str">
        <f>IFERROR(VLOOKUP(A32,[1]Establecimientos!$A$1:$F$174,3,FALSE),0)</f>
        <v>105305-CES. TIERRAS BLANCAS</v>
      </c>
      <c r="C32" s="40" t="str">
        <f>IFERROR(VLOOKUP(A32,[1]Establecimientos!$A$1:$F$174,5,FALSE),0)</f>
        <v>04102-COQUIMBO</v>
      </c>
      <c r="D32" s="41">
        <v>1</v>
      </c>
      <c r="E32" s="41">
        <v>2</v>
      </c>
      <c r="H32" s="17" t="s">
        <v>187</v>
      </c>
      <c r="I32" s="15">
        <v>10</v>
      </c>
    </row>
    <row r="33" spans="1:9" ht="15" customHeight="1" x14ac:dyDescent="0.25">
      <c r="A33" s="40" t="s">
        <v>55</v>
      </c>
      <c r="B33" s="40" t="str">
        <f>IFERROR(VLOOKUP(A33,[1]Establecimientos!$A$1:$F$174,3,FALSE),0)</f>
        <v>105305-CES. TIERRAS BLANCAS</v>
      </c>
      <c r="C33" s="40" t="str">
        <f>IFERROR(VLOOKUP(A33,[1]Establecimientos!$A$1:$F$174,5,FALSE),0)</f>
        <v>04102-COQUIMBO</v>
      </c>
      <c r="D33" s="41">
        <v>2</v>
      </c>
      <c r="E33" s="41">
        <v>2</v>
      </c>
      <c r="H33" s="16" t="s">
        <v>15</v>
      </c>
      <c r="I33" s="15">
        <v>17</v>
      </c>
    </row>
    <row r="34" spans="1:9" ht="15" customHeight="1" x14ac:dyDescent="0.25">
      <c r="A34" s="40" t="s">
        <v>55</v>
      </c>
      <c r="B34" s="40" t="str">
        <f>IFERROR(VLOOKUP(A34,[1]Establecimientos!$A$1:$F$174,3,FALSE),0)</f>
        <v>105305-CES. TIERRAS BLANCAS</v>
      </c>
      <c r="C34" s="40" t="str">
        <f>IFERROR(VLOOKUP(A34,[1]Establecimientos!$A$1:$F$174,5,FALSE),0)</f>
        <v>04102-COQUIMBO</v>
      </c>
      <c r="D34" s="41">
        <v>3</v>
      </c>
      <c r="E34" s="41">
        <v>3</v>
      </c>
      <c r="H34" s="17" t="s">
        <v>273</v>
      </c>
      <c r="I34" s="15">
        <v>7</v>
      </c>
    </row>
    <row r="35" spans="1:9" ht="15" customHeight="1" x14ac:dyDescent="0.25">
      <c r="A35" s="40" t="s">
        <v>55</v>
      </c>
      <c r="B35" s="40" t="str">
        <f>IFERROR(VLOOKUP(A35,[1]Establecimientos!$A$1:$F$174,3,FALSE),0)</f>
        <v>105305-CES. TIERRAS BLANCAS</v>
      </c>
      <c r="C35" s="40" t="str">
        <f>IFERROR(VLOOKUP(A35,[1]Establecimientos!$A$1:$F$174,5,FALSE),0)</f>
        <v>04102-COQUIMBO</v>
      </c>
      <c r="D35" s="41">
        <v>4</v>
      </c>
      <c r="E35" s="41">
        <v>4</v>
      </c>
      <c r="H35" s="17" t="s">
        <v>276</v>
      </c>
      <c r="I35" s="15">
        <v>5</v>
      </c>
    </row>
    <row r="36" spans="1:9" ht="15" customHeight="1" x14ac:dyDescent="0.25">
      <c r="A36" s="40" t="s">
        <v>55</v>
      </c>
      <c r="B36" s="40" t="str">
        <f>IFERROR(VLOOKUP(A36,[1]Establecimientos!$A$1:$F$174,3,FALSE),0)</f>
        <v>105305-CES. TIERRAS BLANCAS</v>
      </c>
      <c r="C36" s="40" t="str">
        <f>IFERROR(VLOOKUP(A36,[1]Establecimientos!$A$1:$F$174,5,FALSE),0)</f>
        <v>04102-COQUIMBO</v>
      </c>
      <c r="D36" s="41">
        <v>5</v>
      </c>
      <c r="E36" s="41">
        <v>4</v>
      </c>
      <c r="H36" s="17" t="s">
        <v>277</v>
      </c>
      <c r="I36" s="15">
        <v>5</v>
      </c>
    </row>
    <row r="37" spans="1:9" ht="15" customHeight="1" x14ac:dyDescent="0.25">
      <c r="A37" s="40" t="s">
        <v>55</v>
      </c>
      <c r="B37" s="40" t="str">
        <f>IFERROR(VLOOKUP(A37,[1]Establecimientos!$A$1:$F$174,3,FALSE),0)</f>
        <v>105305-CES. TIERRAS BLANCAS</v>
      </c>
      <c r="C37" s="40" t="str">
        <f>IFERROR(VLOOKUP(A37,[1]Establecimientos!$A$1:$F$174,5,FALSE),0)</f>
        <v>04102-COQUIMBO</v>
      </c>
      <c r="D37" s="41">
        <v>6</v>
      </c>
      <c r="E37" s="41">
        <v>3</v>
      </c>
      <c r="H37" s="16" t="s">
        <v>13</v>
      </c>
      <c r="I37" s="15">
        <v>20</v>
      </c>
    </row>
    <row r="38" spans="1:9" ht="15" customHeight="1" x14ac:dyDescent="0.25">
      <c r="A38" s="40" t="s">
        <v>55</v>
      </c>
      <c r="B38" s="40" t="str">
        <f>IFERROR(VLOOKUP(A38,[1]Establecimientos!$A$1:$F$174,3,FALSE),0)</f>
        <v>105305-CES. TIERRAS BLANCAS</v>
      </c>
      <c r="C38" s="40" t="str">
        <f>IFERROR(VLOOKUP(A38,[1]Establecimientos!$A$1:$F$174,5,FALSE),0)</f>
        <v>04102-COQUIMBO</v>
      </c>
      <c r="D38" s="41">
        <v>12</v>
      </c>
      <c r="E38" s="41">
        <v>3</v>
      </c>
      <c r="H38" s="17" t="s">
        <v>190</v>
      </c>
      <c r="I38" s="15">
        <v>6</v>
      </c>
    </row>
    <row r="39" spans="1:9" ht="15" customHeight="1" x14ac:dyDescent="0.25">
      <c r="A39" s="40" t="s">
        <v>65</v>
      </c>
      <c r="B39" s="40" t="str">
        <f>IFERROR(VLOOKUP(A39,[1]Establecimientos!$A$1:$F$174,3,FALSE),0)</f>
        <v>105307-CES. RURAL MONTE PATRIA</v>
      </c>
      <c r="C39" s="40" t="str">
        <f>IFERROR(VLOOKUP(A39,[1]Establecimientos!$A$1:$F$174,5,FALSE),0)</f>
        <v>04303-MONTE PATRIA</v>
      </c>
      <c r="D39" s="41">
        <v>8</v>
      </c>
      <c r="E39" s="41">
        <v>6</v>
      </c>
      <c r="H39" s="17" t="s">
        <v>191</v>
      </c>
      <c r="I39" s="15">
        <v>2</v>
      </c>
    </row>
    <row r="40" spans="1:9" ht="15" customHeight="1" x14ac:dyDescent="0.25">
      <c r="A40" s="40" t="s">
        <v>56</v>
      </c>
      <c r="B40" s="40" t="str">
        <f>IFERROR(VLOOKUP(A40,[1]Establecimientos!$A$1:$F$174,3,FALSE),0)</f>
        <v>105308-CES. RURAL PUNITAQUI</v>
      </c>
      <c r="C40" s="40" t="str">
        <f>IFERROR(VLOOKUP(A40,[1]Establecimientos!$A$1:$F$174,5,FALSE),0)</f>
        <v>04304-PUNITAQUI</v>
      </c>
      <c r="D40" s="41">
        <v>5</v>
      </c>
      <c r="E40" s="41">
        <v>10</v>
      </c>
      <c r="H40" s="17" t="s">
        <v>192</v>
      </c>
      <c r="I40" s="15">
        <v>4</v>
      </c>
    </row>
    <row r="41" spans="1:9" ht="15" customHeight="1" x14ac:dyDescent="0.25">
      <c r="A41" s="40" t="s">
        <v>56</v>
      </c>
      <c r="B41" s="40" t="str">
        <f>IFERROR(VLOOKUP(A41,[1]Establecimientos!$A$1:$F$174,3,FALSE),0)</f>
        <v>105308-CES. RURAL PUNITAQUI</v>
      </c>
      <c r="C41" s="40" t="str">
        <f>IFERROR(VLOOKUP(A41,[1]Establecimientos!$A$1:$F$174,5,FALSE),0)</f>
        <v>04304-PUNITAQUI</v>
      </c>
      <c r="D41" s="41">
        <v>6</v>
      </c>
      <c r="E41" s="41">
        <v>10</v>
      </c>
      <c r="H41" s="17" t="s">
        <v>193</v>
      </c>
      <c r="I41" s="15">
        <v>3</v>
      </c>
    </row>
    <row r="42" spans="1:9" ht="15" customHeight="1" x14ac:dyDescent="0.25">
      <c r="A42" s="40" t="s">
        <v>56</v>
      </c>
      <c r="B42" s="40" t="str">
        <f>IFERROR(VLOOKUP(A42,[1]Establecimientos!$A$1:$F$174,3,FALSE),0)</f>
        <v>105308-CES. RURAL PUNITAQUI</v>
      </c>
      <c r="C42" s="40" t="str">
        <f>IFERROR(VLOOKUP(A42,[1]Establecimientos!$A$1:$F$174,5,FALSE),0)</f>
        <v>04304-PUNITAQUI</v>
      </c>
      <c r="D42" s="41">
        <v>7</v>
      </c>
      <c r="E42" s="41">
        <v>10</v>
      </c>
      <c r="H42" s="17" t="s">
        <v>194</v>
      </c>
      <c r="I42" s="15">
        <v>2</v>
      </c>
    </row>
    <row r="43" spans="1:9" ht="15" customHeight="1" x14ac:dyDescent="0.25">
      <c r="A43" s="40" t="s">
        <v>56</v>
      </c>
      <c r="B43" s="40" t="str">
        <f>IFERROR(VLOOKUP(A43,[1]Establecimientos!$A$1:$F$174,3,FALSE),0)</f>
        <v>105308-CES. RURAL PUNITAQUI</v>
      </c>
      <c r="C43" s="40" t="str">
        <f>IFERROR(VLOOKUP(A43,[1]Establecimientos!$A$1:$F$174,5,FALSE),0)</f>
        <v>04304-PUNITAQUI</v>
      </c>
      <c r="D43" s="41">
        <v>9</v>
      </c>
      <c r="E43" s="41">
        <v>10</v>
      </c>
      <c r="H43" s="17" t="s">
        <v>195</v>
      </c>
      <c r="I43" s="15">
        <v>1</v>
      </c>
    </row>
    <row r="44" spans="1:9" ht="15" customHeight="1" x14ac:dyDescent="0.25">
      <c r="A44" s="40" t="s">
        <v>56</v>
      </c>
      <c r="B44" s="40" t="str">
        <f>IFERROR(VLOOKUP(A44,[1]Establecimientos!$A$1:$F$174,3,FALSE),0)</f>
        <v>105308-CES. RURAL PUNITAQUI</v>
      </c>
      <c r="C44" s="40" t="str">
        <f>IFERROR(VLOOKUP(A44,[1]Establecimientos!$A$1:$F$174,5,FALSE),0)</f>
        <v>04304-PUNITAQUI</v>
      </c>
      <c r="D44" s="41">
        <v>11</v>
      </c>
      <c r="E44" s="41">
        <v>5</v>
      </c>
      <c r="H44" s="17" t="s">
        <v>196</v>
      </c>
      <c r="I44" s="15">
        <v>2</v>
      </c>
    </row>
    <row r="45" spans="1:9" ht="15" customHeight="1" x14ac:dyDescent="0.25">
      <c r="A45" s="40" t="s">
        <v>57</v>
      </c>
      <c r="B45" s="40" t="str">
        <f>IFERROR(VLOOKUP(A45,[1]Establecimientos!$A$1:$F$174,3,FALSE),0)</f>
        <v>105309-CES. RURAL CANELA</v>
      </c>
      <c r="C45" s="40" t="str">
        <f>IFERROR(VLOOKUP(A45,[1]Establecimientos!$A$1:$F$174,5,FALSE),0)</f>
        <v>04202-CANELA</v>
      </c>
      <c r="D45" s="41">
        <v>5</v>
      </c>
      <c r="E45" s="41">
        <v>6</v>
      </c>
      <c r="H45" s="16" t="s">
        <v>14</v>
      </c>
      <c r="I45" s="15">
        <v>45</v>
      </c>
    </row>
    <row r="46" spans="1:9" ht="15" customHeight="1" x14ac:dyDescent="0.25">
      <c r="A46" s="40" t="s">
        <v>57</v>
      </c>
      <c r="B46" s="40" t="str">
        <f>IFERROR(VLOOKUP(A46,[1]Establecimientos!$A$1:$F$174,3,FALSE),0)</f>
        <v>105309-CES. RURAL CANELA</v>
      </c>
      <c r="C46" s="40" t="str">
        <f>IFERROR(VLOOKUP(A46,[1]Establecimientos!$A$1:$F$174,5,FALSE),0)</f>
        <v>04202-CANELA</v>
      </c>
      <c r="D46" s="41">
        <v>6</v>
      </c>
      <c r="E46" s="41">
        <v>6</v>
      </c>
      <c r="H46" s="17" t="s">
        <v>197</v>
      </c>
      <c r="I46" s="15">
        <v>45</v>
      </c>
    </row>
    <row r="47" spans="1:9" ht="15" customHeight="1" x14ac:dyDescent="0.25">
      <c r="A47" s="40" t="s">
        <v>57</v>
      </c>
      <c r="B47" s="40" t="str">
        <f>IFERROR(VLOOKUP(A47,[1]Establecimientos!$A$1:$F$174,3,FALSE),0)</f>
        <v>105309-CES. RURAL CANELA</v>
      </c>
      <c r="C47" s="40" t="str">
        <f>IFERROR(VLOOKUP(A47,[1]Establecimientos!$A$1:$F$174,5,FALSE),0)</f>
        <v>04202-CANELA</v>
      </c>
      <c r="D47" s="41">
        <v>7</v>
      </c>
      <c r="E47" s="41">
        <v>2</v>
      </c>
      <c r="H47" s="16" t="s">
        <v>12</v>
      </c>
      <c r="I47" s="15">
        <v>24</v>
      </c>
    </row>
    <row r="48" spans="1:9" ht="15" customHeight="1" x14ac:dyDescent="0.25">
      <c r="A48" s="40" t="s">
        <v>57</v>
      </c>
      <c r="B48" s="40" t="str">
        <f>IFERROR(VLOOKUP(A48,[1]Establecimientos!$A$1:$F$174,3,FALSE),0)</f>
        <v>105309-CES. RURAL CANELA</v>
      </c>
      <c r="C48" s="40" t="str">
        <f>IFERROR(VLOOKUP(A48,[1]Establecimientos!$A$1:$F$174,5,FALSE),0)</f>
        <v>04202-CANELA</v>
      </c>
      <c r="D48" s="41">
        <v>8</v>
      </c>
      <c r="E48" s="41">
        <v>1</v>
      </c>
      <c r="H48" s="17" t="s">
        <v>198</v>
      </c>
      <c r="I48" s="15">
        <v>24</v>
      </c>
    </row>
    <row r="49" spans="1:9" ht="15" customHeight="1" x14ac:dyDescent="0.25">
      <c r="A49" s="40" t="s">
        <v>57</v>
      </c>
      <c r="B49" s="40" t="str">
        <f>IFERROR(VLOOKUP(A49,[1]Establecimientos!$A$1:$F$174,3,FALSE),0)</f>
        <v>105309-CES. RURAL CANELA</v>
      </c>
      <c r="C49" s="40" t="str">
        <f>IFERROR(VLOOKUP(A49,[1]Establecimientos!$A$1:$F$174,5,FALSE),0)</f>
        <v>04202-CANELA</v>
      </c>
      <c r="D49" s="41">
        <v>11</v>
      </c>
      <c r="E49" s="41">
        <v>2</v>
      </c>
      <c r="H49" s="16" t="s">
        <v>168</v>
      </c>
      <c r="I49" s="15">
        <v>409</v>
      </c>
    </row>
    <row r="50" spans="1:9" ht="15" customHeight="1" x14ac:dyDescent="0.25">
      <c r="A50" s="40" t="s">
        <v>57</v>
      </c>
      <c r="B50" s="40" t="str">
        <f>IFERROR(VLOOKUP(A50,[1]Establecimientos!$A$1:$F$174,3,FALSE),0)</f>
        <v>105309-CES. RURAL CANELA</v>
      </c>
      <c r="C50" s="40" t="str">
        <f>IFERROR(VLOOKUP(A50,[1]Establecimientos!$A$1:$F$174,5,FALSE),0)</f>
        <v>04202-CANELA</v>
      </c>
      <c r="D50" s="41">
        <v>12</v>
      </c>
      <c r="E50" s="41">
        <v>2</v>
      </c>
    </row>
    <row r="51" spans="1:9" ht="15" customHeight="1" x14ac:dyDescent="0.25">
      <c r="A51" s="40" t="s">
        <v>66</v>
      </c>
      <c r="B51" s="40" t="str">
        <f>IFERROR(VLOOKUP(A51,[1]Establecimientos!$A$1:$F$174,3,FALSE),0)</f>
        <v>105310-CES. RURAL PICHASCA</v>
      </c>
      <c r="C51" s="40" t="str">
        <f>IFERROR(VLOOKUP(A51,[1]Establecimientos!$A$1:$F$174,5,FALSE),0)</f>
        <v>04305-RIO HURTADO</v>
      </c>
      <c r="D51" s="41">
        <v>8</v>
      </c>
      <c r="E51" s="41">
        <v>24</v>
      </c>
    </row>
    <row r="52" spans="1:9" ht="15" customHeight="1" x14ac:dyDescent="0.25">
      <c r="A52" s="40" t="s">
        <v>67</v>
      </c>
      <c r="B52" s="40" t="str">
        <f>IFERROR(VLOOKUP(A52,[1]Establecimientos!$A$1:$F$174,3,FALSE),0)</f>
        <v>105311-CES. RURAL CHAÑARAL ALTO</v>
      </c>
      <c r="C52" s="40" t="str">
        <f>IFERROR(VLOOKUP(A52,[1]Establecimientos!$A$1:$F$174,5,FALSE),0)</f>
        <v>04303-MONTE PATRIA</v>
      </c>
      <c r="D52" s="41">
        <v>8</v>
      </c>
      <c r="E52" s="41">
        <v>2</v>
      </c>
    </row>
    <row r="53" spans="1:9" ht="15" customHeight="1" x14ac:dyDescent="0.25">
      <c r="A53" s="40" t="s">
        <v>58</v>
      </c>
      <c r="B53" s="40" t="str">
        <f>IFERROR(VLOOKUP(A53,[1]Establecimientos!$A$1:$F$174,3,FALSE),0)</f>
        <v>105313-CES. SCHAFFHAUSER</v>
      </c>
      <c r="C53" s="40" t="str">
        <f>IFERROR(VLOOKUP(A53,[1]Establecimientos!$A$1:$F$174,5,FALSE),0)</f>
        <v>04101-LA SERENA</v>
      </c>
      <c r="D53" s="41">
        <v>3</v>
      </c>
      <c r="E53" s="41">
        <v>2</v>
      </c>
    </row>
    <row r="54" spans="1:9" ht="15" customHeight="1" x14ac:dyDescent="0.25">
      <c r="A54" s="40" t="s">
        <v>58</v>
      </c>
      <c r="B54" s="40" t="str">
        <f>IFERROR(VLOOKUP(A54,[1]Establecimientos!$A$1:$F$174,3,FALSE),0)</f>
        <v>105313-CES. SCHAFFHAUSER</v>
      </c>
      <c r="C54" s="40" t="str">
        <f>IFERROR(VLOOKUP(A54,[1]Establecimientos!$A$1:$F$174,5,FALSE),0)</f>
        <v>04101-LA SERENA</v>
      </c>
      <c r="D54" s="41">
        <v>4</v>
      </c>
      <c r="E54" s="41">
        <v>2</v>
      </c>
    </row>
    <row r="55" spans="1:9" ht="15" customHeight="1" x14ac:dyDescent="0.25">
      <c r="A55" s="40" t="s">
        <v>58</v>
      </c>
      <c r="B55" s="40" t="str">
        <f>IFERROR(VLOOKUP(A55,[1]Establecimientos!$A$1:$F$174,3,FALSE),0)</f>
        <v>105313-CES. SCHAFFHAUSER</v>
      </c>
      <c r="C55" s="40" t="str">
        <f>IFERROR(VLOOKUP(A55,[1]Establecimientos!$A$1:$F$174,5,FALSE),0)</f>
        <v>04101-LA SERENA</v>
      </c>
      <c r="D55" s="41">
        <v>6</v>
      </c>
      <c r="E55" s="41">
        <v>2</v>
      </c>
    </row>
    <row r="56" spans="1:9" ht="15" customHeight="1" x14ac:dyDescent="0.25">
      <c r="A56" s="40" t="s">
        <v>58</v>
      </c>
      <c r="B56" s="40" t="str">
        <f>IFERROR(VLOOKUP(A56,[1]Establecimientos!$A$1:$F$174,3,FALSE),0)</f>
        <v>105313-CES. SCHAFFHAUSER</v>
      </c>
      <c r="C56" s="40" t="str">
        <f>IFERROR(VLOOKUP(A56,[1]Establecimientos!$A$1:$F$174,5,FALSE),0)</f>
        <v>04101-LA SERENA</v>
      </c>
      <c r="D56" s="41">
        <v>7</v>
      </c>
      <c r="E56" s="41">
        <v>3</v>
      </c>
    </row>
    <row r="57" spans="1:9" ht="15" customHeight="1" x14ac:dyDescent="0.25">
      <c r="A57" s="40" t="s">
        <v>58</v>
      </c>
      <c r="B57" s="40" t="str">
        <f>IFERROR(VLOOKUP(A57,[1]Establecimientos!$A$1:$F$174,3,FALSE),0)</f>
        <v>105313-CES. SCHAFFHAUSER</v>
      </c>
      <c r="C57" s="40" t="str">
        <f>IFERROR(VLOOKUP(A57,[1]Establecimientos!$A$1:$F$174,5,FALSE),0)</f>
        <v>04101-LA SERENA</v>
      </c>
      <c r="D57" s="41">
        <v>8</v>
      </c>
      <c r="E57" s="41">
        <v>4</v>
      </c>
    </row>
    <row r="58" spans="1:9" ht="15" customHeight="1" x14ac:dyDescent="0.25">
      <c r="A58" s="40" t="s">
        <v>58</v>
      </c>
      <c r="B58" s="40" t="str">
        <f>IFERROR(VLOOKUP(A58,[1]Establecimientos!$A$1:$F$174,3,FALSE),0)</f>
        <v>105313-CES. SCHAFFHAUSER</v>
      </c>
      <c r="C58" s="40" t="str">
        <f>IFERROR(VLOOKUP(A58,[1]Establecimientos!$A$1:$F$174,5,FALSE),0)</f>
        <v>04101-LA SERENA</v>
      </c>
      <c r="D58" s="41">
        <v>10</v>
      </c>
      <c r="E58" s="41">
        <v>2</v>
      </c>
    </row>
    <row r="59" spans="1:9" ht="15" customHeight="1" x14ac:dyDescent="0.25">
      <c r="A59" s="40" t="s">
        <v>58</v>
      </c>
      <c r="B59" s="40" t="str">
        <f>IFERROR(VLOOKUP(A59,[1]Establecimientos!$A$1:$F$174,3,FALSE),0)</f>
        <v>105313-CES. SCHAFFHAUSER</v>
      </c>
      <c r="C59" s="40" t="str">
        <f>IFERROR(VLOOKUP(A59,[1]Establecimientos!$A$1:$F$174,5,FALSE),0)</f>
        <v>04101-LA SERENA</v>
      </c>
      <c r="D59" s="41">
        <v>11</v>
      </c>
      <c r="E59" s="41">
        <v>3</v>
      </c>
    </row>
    <row r="60" spans="1:9" ht="15" customHeight="1" x14ac:dyDescent="0.25">
      <c r="A60" s="40" t="s">
        <v>87</v>
      </c>
      <c r="B60" s="40" t="str">
        <f>IFERROR(VLOOKUP(A60,[1]Establecimientos!$A$1:$F$174,3,FALSE),0)</f>
        <v>105314-CES. LA HIGUERA</v>
      </c>
      <c r="C60" s="40" t="str">
        <f>IFERROR(VLOOKUP(A60,[1]Establecimientos!$A$1:$F$174,5,FALSE),0)</f>
        <v>04104-LA HIGUERA</v>
      </c>
      <c r="D60" s="41">
        <v>10</v>
      </c>
      <c r="E60" s="41">
        <v>2</v>
      </c>
    </row>
    <row r="61" spans="1:9" ht="15" customHeight="1" x14ac:dyDescent="0.25">
      <c r="A61" s="40" t="s">
        <v>87</v>
      </c>
      <c r="B61" s="40" t="str">
        <f>IFERROR(VLOOKUP(A61,[1]Establecimientos!$A$1:$F$174,3,FALSE),0)</f>
        <v>105314-CES. LA HIGUERA</v>
      </c>
      <c r="C61" s="40" t="str">
        <f>IFERROR(VLOOKUP(A61,[1]Establecimientos!$A$1:$F$174,5,FALSE),0)</f>
        <v>04104-LA HIGUERA</v>
      </c>
      <c r="D61" s="41">
        <v>11</v>
      </c>
      <c r="E61" s="41">
        <v>1</v>
      </c>
    </row>
    <row r="62" spans="1:9" ht="15" customHeight="1" x14ac:dyDescent="0.25">
      <c r="A62" s="40" t="s">
        <v>59</v>
      </c>
      <c r="B62" s="40" t="str">
        <f>IFERROR(VLOOKUP(A62,[1]Establecimientos!$A$1:$F$174,3,FALSE),0)</f>
        <v>105317-CES. JORGE JORDAN D.</v>
      </c>
      <c r="C62" s="40" t="str">
        <f>IFERROR(VLOOKUP(A62,[1]Establecimientos!$A$1:$F$174,5,FALSE),0)</f>
        <v>04301-OVALLE</v>
      </c>
      <c r="D62" s="41">
        <v>6</v>
      </c>
      <c r="E62" s="41">
        <v>9</v>
      </c>
    </row>
    <row r="63" spans="1:9" ht="15" customHeight="1" x14ac:dyDescent="0.25">
      <c r="A63" s="40" t="s">
        <v>59</v>
      </c>
      <c r="B63" s="40" t="str">
        <f>IFERROR(VLOOKUP(A63,[1]Establecimientos!$A$1:$F$174,3,FALSE),0)</f>
        <v>105317-CES. JORGE JORDAN D.</v>
      </c>
      <c r="C63" s="40" t="str">
        <f>IFERROR(VLOOKUP(A63,[1]Establecimientos!$A$1:$F$174,5,FALSE),0)</f>
        <v>04301-OVALLE</v>
      </c>
      <c r="D63" s="41">
        <v>12</v>
      </c>
      <c r="E63" s="41">
        <v>23</v>
      </c>
    </row>
    <row r="64" spans="1:9" ht="15" customHeight="1" x14ac:dyDescent="0.25">
      <c r="A64" s="40" t="s">
        <v>68</v>
      </c>
      <c r="B64" s="40" t="str">
        <f>IFERROR(VLOOKUP(A64,[1]Establecimientos!$A$1:$F$174,3,FALSE),0)</f>
        <v>105318-CES. RURAL EL PALQUI</v>
      </c>
      <c r="C64" s="40" t="str">
        <f>IFERROR(VLOOKUP(A64,[1]Establecimientos!$A$1:$F$174,5,FALSE),0)</f>
        <v>04303-MONTE PATRIA</v>
      </c>
      <c r="D64" s="41">
        <v>10</v>
      </c>
      <c r="E64" s="41">
        <v>4</v>
      </c>
    </row>
    <row r="65" spans="1:5" ht="15" customHeight="1" x14ac:dyDescent="0.25">
      <c r="A65" s="40" t="s">
        <v>60</v>
      </c>
      <c r="B65" s="40" t="str">
        <f>IFERROR(VLOOKUP(A65,[1]Establecimientos!$A$1:$F$174,3,FALSE),0)</f>
        <v>105319-CES. CARDENAL R.S.H.</v>
      </c>
      <c r="C65" s="40" t="str">
        <f>IFERROR(VLOOKUP(A65,[1]Establecimientos!$A$1:$F$174,5,FALSE),0)</f>
        <v>04101-LA SERENA</v>
      </c>
      <c r="D65" s="41">
        <v>3</v>
      </c>
      <c r="E65" s="41">
        <v>3</v>
      </c>
    </row>
    <row r="66" spans="1:5" ht="15" customHeight="1" x14ac:dyDescent="0.25">
      <c r="A66" s="40" t="s">
        <v>60</v>
      </c>
      <c r="B66" s="40" t="str">
        <f>IFERROR(VLOOKUP(A66,[1]Establecimientos!$A$1:$F$174,3,FALSE),0)</f>
        <v>105319-CES. CARDENAL R.S.H.</v>
      </c>
      <c r="C66" s="40" t="str">
        <f>IFERROR(VLOOKUP(A66,[1]Establecimientos!$A$1:$F$174,5,FALSE),0)</f>
        <v>04101-LA SERENA</v>
      </c>
      <c r="D66" s="41">
        <v>4</v>
      </c>
      <c r="E66" s="41">
        <v>3</v>
      </c>
    </row>
    <row r="67" spans="1:5" ht="15" customHeight="1" x14ac:dyDescent="0.25">
      <c r="A67" s="40" t="s">
        <v>60</v>
      </c>
      <c r="B67" s="40" t="str">
        <f>IFERROR(VLOOKUP(A67,[1]Establecimientos!$A$1:$F$174,3,FALSE),0)</f>
        <v>105319-CES. CARDENAL R.S.H.</v>
      </c>
      <c r="C67" s="40" t="str">
        <f>IFERROR(VLOOKUP(A67,[1]Establecimientos!$A$1:$F$174,5,FALSE),0)</f>
        <v>04101-LA SERENA</v>
      </c>
      <c r="D67" s="41">
        <v>5</v>
      </c>
      <c r="E67" s="41">
        <v>2</v>
      </c>
    </row>
    <row r="68" spans="1:5" ht="15" customHeight="1" x14ac:dyDescent="0.25">
      <c r="A68" s="40" t="s">
        <v>60</v>
      </c>
      <c r="B68" s="40" t="str">
        <f>IFERROR(VLOOKUP(A68,[1]Establecimientos!$A$1:$F$174,3,FALSE),0)</f>
        <v>105319-CES. CARDENAL R.S.H.</v>
      </c>
      <c r="C68" s="40" t="str">
        <f>IFERROR(VLOOKUP(A68,[1]Establecimientos!$A$1:$F$174,5,FALSE),0)</f>
        <v>04101-LA SERENA</v>
      </c>
      <c r="D68" s="41">
        <v>6</v>
      </c>
      <c r="E68" s="41">
        <v>1</v>
      </c>
    </row>
    <row r="69" spans="1:5" ht="15" customHeight="1" x14ac:dyDescent="0.25">
      <c r="A69" s="40" t="s">
        <v>60</v>
      </c>
      <c r="B69" s="40" t="str">
        <f>IFERROR(VLOOKUP(A69,[1]Establecimientos!$A$1:$F$174,3,FALSE),0)</f>
        <v>105319-CES. CARDENAL R.S.H.</v>
      </c>
      <c r="C69" s="40" t="str">
        <f>IFERROR(VLOOKUP(A69,[1]Establecimientos!$A$1:$F$174,5,FALSE),0)</f>
        <v>04101-LA SERENA</v>
      </c>
      <c r="D69" s="41">
        <v>7</v>
      </c>
      <c r="E69" s="41">
        <v>1</v>
      </c>
    </row>
    <row r="70" spans="1:5" ht="15" customHeight="1" x14ac:dyDescent="0.25">
      <c r="A70" s="40" t="s">
        <v>60</v>
      </c>
      <c r="B70" s="40" t="str">
        <f>IFERROR(VLOOKUP(A70,[1]Establecimientos!$A$1:$F$174,3,FALSE),0)</f>
        <v>105319-CES. CARDENAL R.S.H.</v>
      </c>
      <c r="C70" s="40" t="str">
        <f>IFERROR(VLOOKUP(A70,[1]Establecimientos!$A$1:$F$174,5,FALSE),0)</f>
        <v>04101-LA SERENA</v>
      </c>
      <c r="D70" s="41">
        <v>8</v>
      </c>
      <c r="E70" s="41">
        <v>3</v>
      </c>
    </row>
    <row r="71" spans="1:5" ht="15" customHeight="1" x14ac:dyDescent="0.25">
      <c r="A71" s="40" t="s">
        <v>60</v>
      </c>
      <c r="B71" s="40" t="str">
        <f>IFERROR(VLOOKUP(A71,[1]Establecimientos!$A$1:$F$174,3,FALSE),0)</f>
        <v>105319-CES. CARDENAL R.S.H.</v>
      </c>
      <c r="C71" s="40" t="str">
        <f>IFERROR(VLOOKUP(A71,[1]Establecimientos!$A$1:$F$174,5,FALSE),0)</f>
        <v>04101-LA SERENA</v>
      </c>
      <c r="D71" s="41">
        <v>9</v>
      </c>
      <c r="E71" s="41">
        <v>2</v>
      </c>
    </row>
    <row r="72" spans="1:5" ht="15" customHeight="1" x14ac:dyDescent="0.25">
      <c r="A72" s="40" t="s">
        <v>60</v>
      </c>
      <c r="B72" s="40" t="str">
        <f>IFERROR(VLOOKUP(A72,[1]Establecimientos!$A$1:$F$174,3,FALSE),0)</f>
        <v>105319-CES. CARDENAL R.S.H.</v>
      </c>
      <c r="C72" s="40" t="str">
        <f>IFERROR(VLOOKUP(A72,[1]Establecimientos!$A$1:$F$174,5,FALSE),0)</f>
        <v>04101-LA SERENA</v>
      </c>
      <c r="D72" s="41">
        <v>11</v>
      </c>
      <c r="E72" s="41">
        <v>2</v>
      </c>
    </row>
    <row r="73" spans="1:5" ht="15" customHeight="1" x14ac:dyDescent="0.25">
      <c r="A73" s="40" t="s">
        <v>61</v>
      </c>
      <c r="B73" s="40" t="str">
        <f>IFERROR(VLOOKUP(A73,[1]Establecimientos!$A$1:$F$174,3,FALSE),0)</f>
        <v>105322-CES. MARCOS MACUADA</v>
      </c>
      <c r="C73" s="40" t="str">
        <f>IFERROR(VLOOKUP(A73,[1]Establecimientos!$A$1:$F$174,5,FALSE),0)</f>
        <v>04301-OVALLE</v>
      </c>
      <c r="D73" s="41">
        <v>1</v>
      </c>
      <c r="E73" s="41">
        <v>2</v>
      </c>
    </row>
    <row r="74" spans="1:5" ht="15" customHeight="1" x14ac:dyDescent="0.25">
      <c r="A74" s="40" t="s">
        <v>61</v>
      </c>
      <c r="B74" s="40" t="str">
        <f>IFERROR(VLOOKUP(A74,[1]Establecimientos!$A$1:$F$174,3,FALSE),0)</f>
        <v>105322-CES. MARCOS MACUADA</v>
      </c>
      <c r="C74" s="40" t="str">
        <f>IFERROR(VLOOKUP(A74,[1]Establecimientos!$A$1:$F$174,5,FALSE),0)</f>
        <v>04301-OVALLE</v>
      </c>
      <c r="D74" s="41">
        <v>2</v>
      </c>
      <c r="E74" s="41">
        <v>2</v>
      </c>
    </row>
    <row r="75" spans="1:5" ht="15" customHeight="1" x14ac:dyDescent="0.25">
      <c r="A75" s="40" t="s">
        <v>61</v>
      </c>
      <c r="B75" s="40" t="str">
        <f>IFERROR(VLOOKUP(A75,[1]Establecimientos!$A$1:$F$174,3,FALSE),0)</f>
        <v>105322-CES. MARCOS MACUADA</v>
      </c>
      <c r="C75" s="40" t="str">
        <f>IFERROR(VLOOKUP(A75,[1]Establecimientos!$A$1:$F$174,5,FALSE),0)</f>
        <v>04301-OVALLE</v>
      </c>
      <c r="D75" s="41">
        <v>5</v>
      </c>
      <c r="E75" s="41">
        <v>1</v>
      </c>
    </row>
    <row r="76" spans="1:5" ht="15" customHeight="1" x14ac:dyDescent="0.25">
      <c r="A76" s="40" t="s">
        <v>61</v>
      </c>
      <c r="B76" s="40" t="str">
        <f>IFERROR(VLOOKUP(A76,[1]Establecimientos!$A$1:$F$174,3,FALSE),0)</f>
        <v>105322-CES. MARCOS MACUADA</v>
      </c>
      <c r="C76" s="40" t="str">
        <f>IFERROR(VLOOKUP(A76,[1]Establecimientos!$A$1:$F$174,5,FALSE),0)</f>
        <v>04301-OVALLE</v>
      </c>
      <c r="D76" s="41">
        <v>6</v>
      </c>
      <c r="E76" s="41">
        <v>1</v>
      </c>
    </row>
    <row r="77" spans="1:5" ht="15" customHeight="1" x14ac:dyDescent="0.25">
      <c r="A77" s="40" t="s">
        <v>61</v>
      </c>
      <c r="B77" s="40" t="str">
        <f>IFERROR(VLOOKUP(A77,[1]Establecimientos!$A$1:$F$174,3,FALSE),0)</f>
        <v>105322-CES. MARCOS MACUADA</v>
      </c>
      <c r="C77" s="40" t="str">
        <f>IFERROR(VLOOKUP(A77,[1]Establecimientos!$A$1:$F$174,5,FALSE),0)</f>
        <v>04301-OVALLE</v>
      </c>
      <c r="D77" s="41">
        <v>8</v>
      </c>
      <c r="E77" s="41">
        <v>2</v>
      </c>
    </row>
    <row r="78" spans="1:5" ht="15" customHeight="1" x14ac:dyDescent="0.25">
      <c r="A78" s="40" t="s">
        <v>61</v>
      </c>
      <c r="B78" s="40" t="str">
        <f>IFERROR(VLOOKUP(A78,[1]Establecimientos!$A$1:$F$174,3,FALSE),0)</f>
        <v>105322-CES. MARCOS MACUADA</v>
      </c>
      <c r="C78" s="40" t="str">
        <f>IFERROR(VLOOKUP(A78,[1]Establecimientos!$A$1:$F$174,5,FALSE),0)</f>
        <v>04301-OVALLE</v>
      </c>
      <c r="D78" s="41">
        <v>9</v>
      </c>
      <c r="E78" s="41">
        <v>2</v>
      </c>
    </row>
    <row r="79" spans="1:5" ht="15" customHeight="1" x14ac:dyDescent="0.25">
      <c r="A79" s="40" t="s">
        <v>69</v>
      </c>
      <c r="B79" s="40" t="str">
        <f>IFERROR(VLOOKUP(A79,[1]Establecimientos!$A$1:$F$174,3,FALSE),0)</f>
        <v>105323-CES. DR. SERGIO AGUILAR</v>
      </c>
      <c r="C79" s="40" t="str">
        <f>IFERROR(VLOOKUP(A79,[1]Establecimientos!$A$1:$F$174,5,FALSE),0)</f>
        <v>04102-COQUIMBO</v>
      </c>
      <c r="D79" s="41">
        <v>12</v>
      </c>
      <c r="E79" s="41">
        <v>8</v>
      </c>
    </row>
    <row r="80" spans="1:5" ht="15" customHeight="1" x14ac:dyDescent="0.25">
      <c r="A80" s="40" t="s">
        <v>62</v>
      </c>
      <c r="B80" s="40" t="str">
        <f>IFERROR(VLOOKUP(A80,[1]Establecimientos!$A$1:$F$174,3,FALSE),0)</f>
        <v>105325-CESFAM JUAN PABLO II</v>
      </c>
      <c r="C80" s="40" t="str">
        <f>IFERROR(VLOOKUP(A80,[1]Establecimientos!$A$1:$F$174,5,FALSE),0)</f>
        <v>04101-LA SERENA</v>
      </c>
      <c r="D80" s="41">
        <v>3</v>
      </c>
      <c r="E80" s="41">
        <v>1</v>
      </c>
    </row>
    <row r="81" spans="1:5" ht="15" customHeight="1" x14ac:dyDescent="0.25">
      <c r="A81" s="40" t="s">
        <v>62</v>
      </c>
      <c r="B81" s="40" t="str">
        <f>IFERROR(VLOOKUP(A81,[1]Establecimientos!$A$1:$F$174,3,FALSE),0)</f>
        <v>105325-CESFAM JUAN PABLO II</v>
      </c>
      <c r="C81" s="40" t="str">
        <f>IFERROR(VLOOKUP(A81,[1]Establecimientos!$A$1:$F$174,5,FALSE),0)</f>
        <v>04101-LA SERENA</v>
      </c>
      <c r="D81" s="41">
        <v>4</v>
      </c>
      <c r="E81" s="41">
        <v>5</v>
      </c>
    </row>
    <row r="82" spans="1:5" ht="15" customHeight="1" x14ac:dyDescent="0.25">
      <c r="A82" s="40" t="s">
        <v>62</v>
      </c>
      <c r="B82" s="40" t="str">
        <f>IFERROR(VLOOKUP(A82,[1]Establecimientos!$A$1:$F$174,3,FALSE),0)</f>
        <v>105325-CESFAM JUAN PABLO II</v>
      </c>
      <c r="C82" s="40" t="str">
        <f>IFERROR(VLOOKUP(A82,[1]Establecimientos!$A$1:$F$174,5,FALSE),0)</f>
        <v>04101-LA SERENA</v>
      </c>
      <c r="D82" s="41">
        <v>5</v>
      </c>
      <c r="E82" s="41">
        <v>1</v>
      </c>
    </row>
    <row r="83" spans="1:5" ht="15" customHeight="1" x14ac:dyDescent="0.25">
      <c r="A83" s="40" t="s">
        <v>62</v>
      </c>
      <c r="B83" s="40" t="str">
        <f>IFERROR(VLOOKUP(A83,[1]Establecimientos!$A$1:$F$174,3,FALSE),0)</f>
        <v>105325-CESFAM JUAN PABLO II</v>
      </c>
      <c r="C83" s="40" t="str">
        <f>IFERROR(VLOOKUP(A83,[1]Establecimientos!$A$1:$F$174,5,FALSE),0)</f>
        <v>04101-LA SERENA</v>
      </c>
      <c r="D83" s="41">
        <v>6</v>
      </c>
      <c r="E83" s="41">
        <v>2</v>
      </c>
    </row>
    <row r="84" spans="1:5" ht="15" customHeight="1" x14ac:dyDescent="0.25">
      <c r="A84" s="40" t="s">
        <v>62</v>
      </c>
      <c r="B84" s="40" t="str">
        <f>IFERROR(VLOOKUP(A84,[1]Establecimientos!$A$1:$F$174,3,FALSE),0)</f>
        <v>105325-CESFAM JUAN PABLO II</v>
      </c>
      <c r="C84" s="40" t="str">
        <f>IFERROR(VLOOKUP(A84,[1]Establecimientos!$A$1:$F$174,5,FALSE),0)</f>
        <v>04101-LA SERENA</v>
      </c>
      <c r="D84" s="41">
        <v>7</v>
      </c>
      <c r="E84" s="41">
        <v>1</v>
      </c>
    </row>
    <row r="85" spans="1:5" ht="15" customHeight="1" x14ac:dyDescent="0.25">
      <c r="A85" s="40" t="s">
        <v>62</v>
      </c>
      <c r="B85" s="40" t="str">
        <f>IFERROR(VLOOKUP(A85,[1]Establecimientos!$A$1:$F$174,3,FALSE),0)</f>
        <v>105325-CESFAM JUAN PABLO II</v>
      </c>
      <c r="C85" s="40" t="str">
        <f>IFERROR(VLOOKUP(A85,[1]Establecimientos!$A$1:$F$174,5,FALSE),0)</f>
        <v>04101-LA SERENA</v>
      </c>
      <c r="D85" s="41">
        <v>10</v>
      </c>
      <c r="E85" s="41">
        <v>2</v>
      </c>
    </row>
    <row r="86" spans="1:5" ht="15" customHeight="1" x14ac:dyDescent="0.25">
      <c r="A86" s="40" t="s">
        <v>62</v>
      </c>
      <c r="B86" s="40" t="str">
        <f>IFERROR(VLOOKUP(A86,[1]Establecimientos!$A$1:$F$174,3,FALSE),0)</f>
        <v>105325-CESFAM JUAN PABLO II</v>
      </c>
      <c r="C86" s="40" t="str">
        <f>IFERROR(VLOOKUP(A86,[1]Establecimientos!$A$1:$F$174,5,FALSE),0)</f>
        <v>04101-LA SERENA</v>
      </c>
      <c r="D86" s="41">
        <v>11</v>
      </c>
      <c r="E86" s="41">
        <v>2</v>
      </c>
    </row>
    <row r="87" spans="1:5" ht="15" customHeight="1" x14ac:dyDescent="0.25">
      <c r="A87" s="40" t="s">
        <v>63</v>
      </c>
      <c r="B87" s="40" t="str">
        <f>IFERROR(VLOOKUP(A87,[1]Establecimientos!$A$1:$F$174,3,FALSE),0)</f>
        <v xml:space="preserve">105400-P.S.R. ALGARROBITO            </v>
      </c>
      <c r="C87" s="40" t="str">
        <f>IFERROR(VLOOKUP(A87,[1]Establecimientos!$A$1:$F$174,5,FALSE),0)</f>
        <v>04101-LA SERENA</v>
      </c>
      <c r="D87" s="41">
        <v>3</v>
      </c>
      <c r="E87" s="41">
        <v>1</v>
      </c>
    </row>
    <row r="88" spans="1:5" ht="15" customHeight="1" x14ac:dyDescent="0.25">
      <c r="A88" s="40" t="s">
        <v>64</v>
      </c>
      <c r="B88" s="40" t="str">
        <f>IFERROR(VLOOKUP(A88,[1]Establecimientos!$A$1:$F$174,3,FALSE),0)</f>
        <v>105401-P.S.R. LAS ROJAS</v>
      </c>
      <c r="C88" s="40" t="str">
        <f>IFERROR(VLOOKUP(A88,[1]Establecimientos!$A$1:$F$174,5,FALSE),0)</f>
        <v>04101-LA SERENA</v>
      </c>
      <c r="D88" s="41">
        <v>4</v>
      </c>
      <c r="E88" s="41">
        <v>2</v>
      </c>
    </row>
    <row r="89" spans="1:5" ht="15" customHeight="1" x14ac:dyDescent="0.25">
      <c r="A89" s="40" t="s">
        <v>64</v>
      </c>
      <c r="B89" s="40" t="str">
        <f>IFERROR(VLOOKUP(A89,[1]Establecimientos!$A$1:$F$174,3,FALSE),0)</f>
        <v>105401-P.S.R. LAS ROJAS</v>
      </c>
      <c r="C89" s="40" t="str">
        <f>IFERROR(VLOOKUP(A89,[1]Establecimientos!$A$1:$F$174,5,FALSE),0)</f>
        <v>04101-LA SERENA</v>
      </c>
      <c r="D89" s="41">
        <v>5</v>
      </c>
      <c r="E89" s="41">
        <v>2</v>
      </c>
    </row>
    <row r="90" spans="1:5" ht="15" customHeight="1" x14ac:dyDescent="0.25">
      <c r="A90" s="40" t="s">
        <v>70</v>
      </c>
      <c r="B90" s="40" t="str">
        <f>IFERROR(VLOOKUP(A90,[1]Establecimientos!$A$1:$F$174,3,FALSE),0)</f>
        <v>105428-P.S.R. HUATULAME</v>
      </c>
      <c r="C90" s="40" t="str">
        <f>IFERROR(VLOOKUP(A90,[1]Establecimientos!$A$1:$F$174,5,FALSE),0)</f>
        <v>04303-MONTE PATRIA</v>
      </c>
      <c r="D90" s="41">
        <v>8</v>
      </c>
      <c r="E90" s="41">
        <v>3</v>
      </c>
    </row>
    <row r="91" spans="1:5" ht="15" customHeight="1" x14ac:dyDescent="0.25">
      <c r="A91" s="40" t="s">
        <v>71</v>
      </c>
      <c r="B91" s="40" t="str">
        <f>IFERROR(VLOOKUP(A91,[1]Establecimientos!$A$1:$F$174,3,FALSE),0)</f>
        <v>105431-P.S.R. PEDREGAL</v>
      </c>
      <c r="C91" s="40" t="str">
        <f>IFERROR(VLOOKUP(A91,[1]Establecimientos!$A$1:$F$174,5,FALSE),0)</f>
        <v>04303-MONTE PATRIA</v>
      </c>
      <c r="D91" s="41">
        <v>11</v>
      </c>
      <c r="E91" s="41">
        <v>2</v>
      </c>
    </row>
    <row r="92" spans="1:5" ht="15" customHeight="1" x14ac:dyDescent="0.25">
      <c r="A92" s="40" t="s">
        <v>72</v>
      </c>
      <c r="B92" s="40" t="str">
        <f>IFERROR(VLOOKUP(A92,[1]Establecimientos!$A$1:$F$174,3,FALSE),0)</f>
        <v>105435-P.S.R. TULAHUEN</v>
      </c>
      <c r="C92" s="40" t="str">
        <f>IFERROR(VLOOKUP(A92,[1]Establecimientos!$A$1:$F$174,5,FALSE),0)</f>
        <v>04303-MONTE PATRIA</v>
      </c>
      <c r="D92" s="41">
        <v>11</v>
      </c>
      <c r="E92" s="41">
        <v>1</v>
      </c>
    </row>
    <row r="93" spans="1:5" ht="15" customHeight="1" x14ac:dyDescent="0.25">
      <c r="A93" s="40" t="s">
        <v>105</v>
      </c>
      <c r="B93" s="40" t="str">
        <f>IFERROR(VLOOKUP(A93,[1]Establecimientos!$A$1:$F$174,3,FALSE),0)</f>
        <v>105441-P.S.R. MANQUEHUA</v>
      </c>
      <c r="C93" s="40" t="str">
        <f>IFERROR(VLOOKUP(A93,[1]Establecimientos!$A$1:$F$174,5,FALSE),0)</f>
        <v>04302-COMBARBALÁ</v>
      </c>
      <c r="D93" s="41">
        <v>9</v>
      </c>
      <c r="E93" s="41">
        <v>7</v>
      </c>
    </row>
    <row r="94" spans="1:5" ht="15" customHeight="1" x14ac:dyDescent="0.25">
      <c r="A94" s="40" t="s">
        <v>292</v>
      </c>
      <c r="B94" s="40" t="str">
        <f>IFERROR(VLOOKUP(A94,[1]Establecimientos!$A$1:$F$174,3,FALSE),0)</f>
        <v>105455-P.S.R. CHILLEPIN</v>
      </c>
      <c r="C94" s="40" t="str">
        <f>IFERROR(VLOOKUP(A94,[1]Establecimientos!$A$1:$F$174,5,FALSE),0)</f>
        <v>04204-SALAMANCA</v>
      </c>
      <c r="D94" s="41">
        <v>8</v>
      </c>
      <c r="E94" s="41">
        <v>1</v>
      </c>
    </row>
    <row r="95" spans="1:5" ht="15" customHeight="1" x14ac:dyDescent="0.25">
      <c r="A95" s="40" t="s">
        <v>117</v>
      </c>
      <c r="B95" s="40" t="str">
        <f>IFERROR(VLOOKUP(A95,[1]Establecimientos!$A$1:$F$174,3,FALSE),0)</f>
        <v>105458-P.S.R. TAHUINCO</v>
      </c>
      <c r="C95" s="40" t="str">
        <f>IFERROR(VLOOKUP(A95,[1]Establecimientos!$A$1:$F$174,5,FALSE),0)</f>
        <v>04204-SALAMANCA</v>
      </c>
      <c r="D95" s="41">
        <v>8</v>
      </c>
      <c r="E95" s="41">
        <v>3</v>
      </c>
    </row>
    <row r="96" spans="1:5" ht="15" customHeight="1" x14ac:dyDescent="0.25">
      <c r="A96" s="40" t="s">
        <v>120</v>
      </c>
      <c r="B96" s="40" t="str">
        <f>IFERROR(VLOOKUP(A96,[1]Establecimientos!$A$1:$F$174,3,FALSE),0)</f>
        <v>105462-P.S.R. EL SAUCE</v>
      </c>
      <c r="C96" s="40" t="str">
        <f>IFERROR(VLOOKUP(A96,[1]Establecimientos!$A$1:$F$174,5,FALSE),0)</f>
        <v>04302-COMBARBALÁ</v>
      </c>
      <c r="D96" s="41">
        <v>9</v>
      </c>
      <c r="E96" s="41">
        <v>5</v>
      </c>
    </row>
    <row r="97" spans="1:5" ht="15" customHeight="1" x14ac:dyDescent="0.25">
      <c r="A97" s="40" t="s">
        <v>121</v>
      </c>
      <c r="B97" s="40" t="str">
        <f>IFERROR(VLOOKUP(A97,[1]Establecimientos!$A$1:$F$174,3,FALSE),0)</f>
        <v>105463-P.S.R. QUILITAPIA</v>
      </c>
      <c r="C97" s="40" t="str">
        <f>IFERROR(VLOOKUP(A97,[1]Establecimientos!$A$1:$F$174,5,FALSE),0)</f>
        <v>04302-COMBARBALÁ</v>
      </c>
      <c r="D97" s="41">
        <v>9</v>
      </c>
      <c r="E97" s="41">
        <v>5</v>
      </c>
    </row>
    <row r="98" spans="1:5" ht="15" customHeight="1" x14ac:dyDescent="0.25">
      <c r="A98" s="40" t="s">
        <v>75</v>
      </c>
      <c r="B98" s="40" t="str">
        <f>IFERROR(VLOOKUP(A98,[1]Establecimientos!$A$1:$F$174,3,FALSE),0)</f>
        <v>105489-P.S.R. RAMADAS DE TULAHUEN</v>
      </c>
      <c r="C98" s="40" t="str">
        <f>IFERROR(VLOOKUP(A98,[1]Establecimientos!$A$1:$F$174,5,FALSE),0)</f>
        <v>04303-MONTE PATRIA</v>
      </c>
      <c r="D98" s="41">
        <v>11</v>
      </c>
      <c r="E98" s="41">
        <v>2</v>
      </c>
    </row>
    <row r="99" spans="1:5" ht="15" customHeight="1" x14ac:dyDescent="0.25">
      <c r="A99" s="40" t="s">
        <v>145</v>
      </c>
      <c r="B99" s="40" t="str">
        <f>IFERROR(VLOOKUP(A99,[1]Establecimientos!$A$1:$F$174,3,FALSE),0)</f>
        <v xml:space="preserve">105500-P.S.R. CALETA HORNOS        </v>
      </c>
      <c r="C99" s="40" t="str">
        <f>IFERROR(VLOOKUP(A99,[1]Establecimientos!$A$1:$F$174,5,FALSE),0)</f>
        <v>04104-LA HIGUERA</v>
      </c>
      <c r="D99" s="41">
        <v>10</v>
      </c>
      <c r="E99" s="41">
        <v>18</v>
      </c>
    </row>
    <row r="100" spans="1:5" ht="15" customHeight="1" x14ac:dyDescent="0.25">
      <c r="A100" s="40" t="s">
        <v>145</v>
      </c>
      <c r="B100" s="40" t="str">
        <f>IFERROR(VLOOKUP(A100,[1]Establecimientos!$A$1:$F$174,3,FALSE),0)</f>
        <v xml:space="preserve">105500-P.S.R. CALETA HORNOS        </v>
      </c>
      <c r="C100" s="40" t="str">
        <f>IFERROR(VLOOKUP(A100,[1]Establecimientos!$A$1:$F$174,5,FALSE),0)</f>
        <v>04104-LA HIGUERA</v>
      </c>
      <c r="D100" s="41">
        <v>11</v>
      </c>
      <c r="E100" s="41">
        <v>9</v>
      </c>
    </row>
    <row r="101" spans="1:5" ht="15" customHeight="1" x14ac:dyDescent="0.25">
      <c r="A101" s="40" t="s">
        <v>146</v>
      </c>
      <c r="B101" s="40" t="str">
        <f>IFERROR(VLOOKUP(A101,[1]Establecimientos!$A$1:$F$174,3,FALSE),0)</f>
        <v>105501-P.S.R. ARBOLEDA GRANDE</v>
      </c>
      <c r="C101" s="40" t="str">
        <f>IFERROR(VLOOKUP(A101,[1]Establecimientos!$A$1:$F$174,5,FALSE),0)</f>
        <v>04204-SALAMANCA</v>
      </c>
      <c r="D101" s="41">
        <v>8</v>
      </c>
      <c r="E101" s="41">
        <v>4</v>
      </c>
    </row>
    <row r="102" spans="1:5" ht="15" customHeight="1" x14ac:dyDescent="0.25">
      <c r="A102" s="40" t="s">
        <v>149</v>
      </c>
      <c r="B102" s="40" t="str">
        <f>IFERROR(VLOOKUP(A102,[1]Establecimientos!$A$1:$F$174,3,FALSE),0)</f>
        <v>105505-P.S.R. LOS CHOROS</v>
      </c>
      <c r="C102" s="40" t="str">
        <f>IFERROR(VLOOKUP(A102,[1]Establecimientos!$A$1:$F$174,5,FALSE),0)</f>
        <v>04104-LA HIGUERA</v>
      </c>
      <c r="D102" s="41">
        <v>10</v>
      </c>
      <c r="E102" s="41">
        <v>10</v>
      </c>
    </row>
    <row r="103" spans="1:5" ht="15" customHeight="1" x14ac:dyDescent="0.25">
      <c r="A103" s="40" t="s">
        <v>149</v>
      </c>
      <c r="B103" s="40" t="str">
        <f>IFERROR(VLOOKUP(A103,[1]Establecimientos!$A$1:$F$174,3,FALSE),0)</f>
        <v>105505-P.S.R. LOS CHOROS</v>
      </c>
      <c r="C103" s="40" t="str">
        <f>IFERROR(VLOOKUP(A103,[1]Establecimientos!$A$1:$F$174,5,FALSE),0)</f>
        <v>04104-LA HIGUERA</v>
      </c>
      <c r="D103" s="41">
        <v>11</v>
      </c>
      <c r="E103" s="41">
        <v>5</v>
      </c>
    </row>
    <row r="104" spans="1:5" ht="15" customHeight="1" x14ac:dyDescent="0.25">
      <c r="A104" s="40" t="s">
        <v>150</v>
      </c>
      <c r="B104" s="40" t="str">
        <f>IFERROR(VLOOKUP(A104,[1]Establecimientos!$A$1:$F$174,3,FALSE),0)</f>
        <v>105506-P.S.R. EL TRAPICHE</v>
      </c>
      <c r="C104" s="40" t="str">
        <f>IFERROR(VLOOKUP(A104,[1]Establecimientos!$A$1:$F$174,5,FALSE),0)</f>
        <v>04104-LA HIGUERA</v>
      </c>
      <c r="D104" s="41">
        <v>10</v>
      </c>
      <c r="E104" s="41">
        <v>5</v>
      </c>
    </row>
    <row r="105" spans="1:5" ht="15" customHeight="1" x14ac:dyDescent="0.25">
      <c r="A105" s="40" t="s">
        <v>150</v>
      </c>
      <c r="B105" s="40" t="str">
        <f>IFERROR(VLOOKUP(A105,[1]Establecimientos!$A$1:$F$174,3,FALSE),0)</f>
        <v>105506-P.S.R. EL TRAPICHE</v>
      </c>
      <c r="C105" s="40" t="str">
        <f>IFERROR(VLOOKUP(A105,[1]Establecimientos!$A$1:$F$174,5,FALSE),0)</f>
        <v>04104-LA HIGUERA</v>
      </c>
      <c r="D105" s="41">
        <v>11</v>
      </c>
      <c r="E105" s="41">
        <v>4</v>
      </c>
    </row>
    <row r="106" spans="1:5" ht="15" customHeight="1" x14ac:dyDescent="0.25">
      <c r="A106" s="40" t="s">
        <v>317</v>
      </c>
      <c r="B106" s="40" t="str">
        <f>IFERROR(VLOOKUP(A106,[1]Establecimientos!$A$1:$F$174,3,FALSE),0)</f>
        <v>105801-SAPU LAS COMPAÑÍAS</v>
      </c>
      <c r="C106" s="40" t="str">
        <f>IFERROR(VLOOKUP(A106,[1]Establecimientos!$A$1:$F$174,5,FALSE),0)</f>
        <v>04101-LA SERENA</v>
      </c>
      <c r="D106" s="41">
        <v>8</v>
      </c>
      <c r="E106" s="41">
        <v>4</v>
      </c>
    </row>
    <row r="107" spans="1:5" ht="15" customHeight="1" x14ac:dyDescent="0.25">
      <c r="A107" s="40" t="s">
        <v>317</v>
      </c>
      <c r="B107" s="40" t="str">
        <f>IFERROR(VLOOKUP(A107,[1]Establecimientos!$A$1:$F$174,3,FALSE),0)</f>
        <v>105801-SAPU LAS COMPAÑÍAS</v>
      </c>
      <c r="C107" s="40" t="str">
        <f>IFERROR(VLOOKUP(A107,[1]Establecimientos!$A$1:$F$174,5,FALSE),0)</f>
        <v>04101-LA SERENA</v>
      </c>
      <c r="D107" s="41">
        <v>9</v>
      </c>
      <c r="E107" s="41">
        <v>4</v>
      </c>
    </row>
    <row r="108" spans="1:5" ht="15" customHeight="1" x14ac:dyDescent="0.25">
      <c r="A108" s="40" t="s">
        <v>317</v>
      </c>
      <c r="B108" s="40" t="str">
        <f>IFERROR(VLOOKUP(A108,[1]Establecimientos!$A$1:$F$174,3,FALSE),0)</f>
        <v>105801-SAPU LAS COMPAÑÍAS</v>
      </c>
      <c r="C108" s="40" t="str">
        <f>IFERROR(VLOOKUP(A108,[1]Establecimientos!$A$1:$F$174,5,FALSE),0)</f>
        <v>04101-LA SERENA</v>
      </c>
      <c r="D108" s="41">
        <v>11</v>
      </c>
      <c r="E108" s="41">
        <v>4</v>
      </c>
    </row>
    <row r="109" spans="1:5" ht="15" customHeight="1" x14ac:dyDescent="0.25"/>
    <row r="110" spans="1:5" ht="15" customHeight="1" x14ac:dyDescent="0.25">
      <c r="A110" s="8" t="s">
        <v>326</v>
      </c>
      <c r="B110" s="8"/>
      <c r="C110" s="8"/>
    </row>
    <row r="111" spans="1:5" ht="15" customHeight="1" x14ac:dyDescent="0.25">
      <c r="A111" s="42" t="s">
        <v>47</v>
      </c>
      <c r="B111" s="42" t="s">
        <v>171</v>
      </c>
      <c r="C111" s="42" t="s">
        <v>172</v>
      </c>
      <c r="D111" s="42" t="s">
        <v>48</v>
      </c>
      <c r="E111" s="42" t="s">
        <v>49</v>
      </c>
    </row>
    <row r="112" spans="1:5" ht="15" customHeight="1" x14ac:dyDescent="0.25">
      <c r="A112" s="43" t="s">
        <v>50</v>
      </c>
      <c r="B112" s="43" t="str">
        <f>IFERROR(VLOOKUP(A112,[1]Establecimientos!$A$1:$F$174,3,FALSE),0)</f>
        <v>105300-CES. CARDENAL CARO</v>
      </c>
      <c r="C112" s="43" t="str">
        <f>IFERROR(VLOOKUP(A112,[1]Establecimientos!$A$1:$F$174,5,FALSE),0)</f>
        <v>04101-LA SERENA</v>
      </c>
      <c r="D112" s="44">
        <v>3</v>
      </c>
      <c r="E112" s="44">
        <v>2</v>
      </c>
    </row>
    <row r="113" spans="1:9" ht="15" customHeight="1" x14ac:dyDescent="0.25">
      <c r="A113" s="43" t="s">
        <v>50</v>
      </c>
      <c r="B113" s="43" t="str">
        <f>IFERROR(VLOOKUP(A113,[1]Establecimientos!$A$1:$F$174,3,FALSE),0)</f>
        <v>105300-CES. CARDENAL CARO</v>
      </c>
      <c r="C113" s="43" t="str">
        <f>IFERROR(VLOOKUP(A113,[1]Establecimientos!$A$1:$F$174,5,FALSE),0)</f>
        <v>04101-LA SERENA</v>
      </c>
      <c r="D113" s="44">
        <v>4</v>
      </c>
      <c r="E113" s="44">
        <v>3</v>
      </c>
      <c r="H113" s="14" t="s">
        <v>170</v>
      </c>
      <c r="I113" t="s">
        <v>169</v>
      </c>
    </row>
    <row r="114" spans="1:9" ht="15" customHeight="1" x14ac:dyDescent="0.25">
      <c r="A114" s="43" t="s">
        <v>50</v>
      </c>
      <c r="B114" s="43" t="str">
        <f>IFERROR(VLOOKUP(A114,[1]Establecimientos!$A$1:$F$174,3,FALSE),0)</f>
        <v>105300-CES. CARDENAL CARO</v>
      </c>
      <c r="C114" s="43" t="str">
        <f>IFERROR(VLOOKUP(A114,[1]Establecimientos!$A$1:$F$174,5,FALSE),0)</f>
        <v>04101-LA SERENA</v>
      </c>
      <c r="D114" s="44">
        <v>5</v>
      </c>
      <c r="E114" s="44">
        <v>4</v>
      </c>
      <c r="H114" s="16" t="s">
        <v>6</v>
      </c>
      <c r="I114" s="15">
        <v>135</v>
      </c>
    </row>
    <row r="115" spans="1:9" ht="15" customHeight="1" x14ac:dyDescent="0.25">
      <c r="A115" s="43" t="s">
        <v>50</v>
      </c>
      <c r="B115" s="43" t="str">
        <f>IFERROR(VLOOKUP(A115,[1]Establecimientos!$A$1:$F$174,3,FALSE),0)</f>
        <v>105300-CES. CARDENAL CARO</v>
      </c>
      <c r="C115" s="43" t="str">
        <f>IFERROR(VLOOKUP(A115,[1]Establecimientos!$A$1:$F$174,5,FALSE),0)</f>
        <v>04101-LA SERENA</v>
      </c>
      <c r="D115" s="44">
        <v>6</v>
      </c>
      <c r="E115" s="44">
        <v>3</v>
      </c>
      <c r="H115" s="17" t="s">
        <v>173</v>
      </c>
      <c r="I115" s="15">
        <v>23</v>
      </c>
    </row>
    <row r="116" spans="1:9" ht="15" customHeight="1" x14ac:dyDescent="0.25">
      <c r="A116" s="43" t="s">
        <v>50</v>
      </c>
      <c r="B116" s="43" t="str">
        <f>IFERROR(VLOOKUP(A116,[1]Establecimientos!$A$1:$F$174,3,FALSE),0)</f>
        <v>105300-CES. CARDENAL CARO</v>
      </c>
      <c r="C116" s="43" t="str">
        <f>IFERROR(VLOOKUP(A116,[1]Establecimientos!$A$1:$F$174,5,FALSE),0)</f>
        <v>04101-LA SERENA</v>
      </c>
      <c r="D116" s="44">
        <v>7</v>
      </c>
      <c r="E116" s="44">
        <v>3</v>
      </c>
      <c r="H116" s="17" t="s">
        <v>174</v>
      </c>
      <c r="I116" s="15">
        <v>21</v>
      </c>
    </row>
    <row r="117" spans="1:9" ht="15" customHeight="1" x14ac:dyDescent="0.25">
      <c r="A117" s="43" t="s">
        <v>50</v>
      </c>
      <c r="B117" s="43" t="str">
        <f>IFERROR(VLOOKUP(A117,[1]Establecimientos!$A$1:$F$174,3,FALSE),0)</f>
        <v>105300-CES. CARDENAL CARO</v>
      </c>
      <c r="C117" s="43" t="str">
        <f>IFERROR(VLOOKUP(A117,[1]Establecimientos!$A$1:$F$174,5,FALSE),0)</f>
        <v>04101-LA SERENA</v>
      </c>
      <c r="D117" s="44">
        <v>8</v>
      </c>
      <c r="E117" s="44">
        <v>2</v>
      </c>
      <c r="H117" s="17" t="s">
        <v>175</v>
      </c>
      <c r="I117" s="15">
        <v>14</v>
      </c>
    </row>
    <row r="118" spans="1:9" ht="15" customHeight="1" x14ac:dyDescent="0.25">
      <c r="A118" s="43" t="s">
        <v>50</v>
      </c>
      <c r="B118" s="43" t="str">
        <f>IFERROR(VLOOKUP(A118,[1]Establecimientos!$A$1:$F$174,3,FALSE),0)</f>
        <v>105300-CES. CARDENAL CARO</v>
      </c>
      <c r="C118" s="43" t="str">
        <f>IFERROR(VLOOKUP(A118,[1]Establecimientos!$A$1:$F$174,5,FALSE),0)</f>
        <v>04101-LA SERENA</v>
      </c>
      <c r="D118" s="44">
        <v>9</v>
      </c>
      <c r="E118" s="44">
        <v>2</v>
      </c>
      <c r="H118" s="17" t="s">
        <v>176</v>
      </c>
      <c r="I118" s="15">
        <v>18</v>
      </c>
    </row>
    <row r="119" spans="1:9" ht="15" customHeight="1" x14ac:dyDescent="0.25">
      <c r="A119" s="43" t="s">
        <v>50</v>
      </c>
      <c r="B119" s="43" t="str">
        <f>IFERROR(VLOOKUP(A119,[1]Establecimientos!$A$1:$F$174,3,FALSE),0)</f>
        <v>105300-CES. CARDENAL CARO</v>
      </c>
      <c r="C119" s="43" t="str">
        <f>IFERROR(VLOOKUP(A119,[1]Establecimientos!$A$1:$F$174,5,FALSE),0)</f>
        <v>04101-LA SERENA</v>
      </c>
      <c r="D119" s="44">
        <v>10</v>
      </c>
      <c r="E119" s="44">
        <v>2</v>
      </c>
      <c r="H119" s="17" t="s">
        <v>177</v>
      </c>
      <c r="I119" s="15">
        <v>18</v>
      </c>
    </row>
    <row r="120" spans="1:9" ht="15" customHeight="1" x14ac:dyDescent="0.25">
      <c r="A120" s="43" t="s">
        <v>50</v>
      </c>
      <c r="B120" s="43" t="str">
        <f>IFERROR(VLOOKUP(A120,[1]Establecimientos!$A$1:$F$174,3,FALSE),0)</f>
        <v>105300-CES. CARDENAL CARO</v>
      </c>
      <c r="C120" s="43" t="str">
        <f>IFERROR(VLOOKUP(A120,[1]Establecimientos!$A$1:$F$174,5,FALSE),0)</f>
        <v>04101-LA SERENA</v>
      </c>
      <c r="D120" s="44">
        <v>11</v>
      </c>
      <c r="E120" s="44">
        <v>2</v>
      </c>
      <c r="H120" s="17" t="s">
        <v>178</v>
      </c>
      <c r="I120" s="15">
        <v>16</v>
      </c>
    </row>
    <row r="121" spans="1:9" ht="15" customHeight="1" x14ac:dyDescent="0.25">
      <c r="A121" s="43" t="s">
        <v>51</v>
      </c>
      <c r="B121" s="43" t="str">
        <f>IFERROR(VLOOKUP(A121,[1]Establecimientos!$A$1:$F$174,3,FALSE),0)</f>
        <v>105301-CES. LAS COMPAÑIAS</v>
      </c>
      <c r="C121" s="43" t="str">
        <f>IFERROR(VLOOKUP(A121,[1]Establecimientos!$A$1:$F$174,5,FALSE),0)</f>
        <v>04101-LA SERENA</v>
      </c>
      <c r="D121" s="44">
        <v>4</v>
      </c>
      <c r="E121" s="44">
        <v>1</v>
      </c>
      <c r="H121" s="17" t="s">
        <v>179</v>
      </c>
      <c r="I121" s="15">
        <v>1</v>
      </c>
    </row>
    <row r="122" spans="1:9" ht="15" customHeight="1" x14ac:dyDescent="0.25">
      <c r="A122" s="43" t="s">
        <v>51</v>
      </c>
      <c r="B122" s="43" t="str">
        <f>IFERROR(VLOOKUP(A122,[1]Establecimientos!$A$1:$F$174,3,FALSE),0)</f>
        <v>105301-CES. LAS COMPAÑIAS</v>
      </c>
      <c r="C122" s="43" t="str">
        <f>IFERROR(VLOOKUP(A122,[1]Establecimientos!$A$1:$F$174,5,FALSE),0)</f>
        <v>04101-LA SERENA</v>
      </c>
      <c r="D122" s="44">
        <v>6</v>
      </c>
      <c r="E122" s="44">
        <v>5</v>
      </c>
      <c r="H122" s="17" t="s">
        <v>180</v>
      </c>
      <c r="I122" s="15">
        <v>5</v>
      </c>
    </row>
    <row r="123" spans="1:9" ht="15" customHeight="1" x14ac:dyDescent="0.25">
      <c r="A123" s="43" t="s">
        <v>51</v>
      </c>
      <c r="B123" s="43" t="str">
        <f>IFERROR(VLOOKUP(A123,[1]Establecimientos!$A$1:$F$174,3,FALSE),0)</f>
        <v>105301-CES. LAS COMPAÑIAS</v>
      </c>
      <c r="C123" s="43" t="str">
        <f>IFERROR(VLOOKUP(A123,[1]Establecimientos!$A$1:$F$174,5,FALSE),0)</f>
        <v>04101-LA SERENA</v>
      </c>
      <c r="D123" s="44">
        <v>8</v>
      </c>
      <c r="E123" s="44">
        <v>5</v>
      </c>
      <c r="H123" s="17" t="s">
        <v>205</v>
      </c>
      <c r="I123" s="15">
        <v>3</v>
      </c>
    </row>
    <row r="124" spans="1:9" ht="15" customHeight="1" x14ac:dyDescent="0.25">
      <c r="A124" s="43" t="s">
        <v>51</v>
      </c>
      <c r="B124" s="43" t="str">
        <f>IFERROR(VLOOKUP(A124,[1]Establecimientos!$A$1:$F$174,3,FALSE),0)</f>
        <v>105301-CES. LAS COMPAÑIAS</v>
      </c>
      <c r="C124" s="43" t="str">
        <f>IFERROR(VLOOKUP(A124,[1]Establecimientos!$A$1:$F$174,5,FALSE),0)</f>
        <v>04101-LA SERENA</v>
      </c>
      <c r="D124" s="44">
        <v>9</v>
      </c>
      <c r="E124" s="44">
        <v>4</v>
      </c>
      <c r="H124" s="17" t="s">
        <v>206</v>
      </c>
      <c r="I124" s="15">
        <v>1</v>
      </c>
    </row>
    <row r="125" spans="1:9" ht="15" customHeight="1" x14ac:dyDescent="0.25">
      <c r="A125" s="43" t="s">
        <v>51</v>
      </c>
      <c r="B125" s="43" t="str">
        <f>IFERROR(VLOOKUP(A125,[1]Establecimientos!$A$1:$F$174,3,FALSE),0)</f>
        <v>105301-CES. LAS COMPAÑIAS</v>
      </c>
      <c r="C125" s="43" t="str">
        <f>IFERROR(VLOOKUP(A125,[1]Establecimientos!$A$1:$F$174,5,FALSE),0)</f>
        <v>04101-LA SERENA</v>
      </c>
      <c r="D125" s="44">
        <v>10</v>
      </c>
      <c r="E125" s="44">
        <v>1</v>
      </c>
      <c r="H125" s="17" t="s">
        <v>318</v>
      </c>
      <c r="I125" s="15">
        <v>15</v>
      </c>
    </row>
    <row r="126" spans="1:9" ht="15" customHeight="1" x14ac:dyDescent="0.25">
      <c r="A126" s="43" t="s">
        <v>51</v>
      </c>
      <c r="B126" s="43" t="str">
        <f>IFERROR(VLOOKUP(A126,[1]Establecimientos!$A$1:$F$174,3,FALSE),0)</f>
        <v>105301-CES. LAS COMPAÑIAS</v>
      </c>
      <c r="C126" s="43" t="str">
        <f>IFERROR(VLOOKUP(A126,[1]Establecimientos!$A$1:$F$174,5,FALSE),0)</f>
        <v>04101-LA SERENA</v>
      </c>
      <c r="D126" s="44">
        <v>12</v>
      </c>
      <c r="E126" s="44">
        <v>5</v>
      </c>
      <c r="H126" s="16" t="s">
        <v>8</v>
      </c>
      <c r="I126" s="15">
        <v>84</v>
      </c>
    </row>
    <row r="127" spans="1:9" ht="15" customHeight="1" x14ac:dyDescent="0.25">
      <c r="A127" s="43" t="s">
        <v>52</v>
      </c>
      <c r="B127" s="43" t="str">
        <f>IFERROR(VLOOKUP(A127,[1]Establecimientos!$A$1:$F$174,3,FALSE),0)</f>
        <v>105302-CES. PEDRO AGUIRRE C.</v>
      </c>
      <c r="C127" s="43" t="str">
        <f>IFERROR(VLOOKUP(A127,[1]Establecimientos!$A$1:$F$174,5,FALSE),0)</f>
        <v>04101-LA SERENA</v>
      </c>
      <c r="D127" s="44">
        <v>3</v>
      </c>
      <c r="E127" s="44">
        <v>3</v>
      </c>
      <c r="H127" s="17" t="s">
        <v>181</v>
      </c>
      <c r="I127" s="15">
        <v>40</v>
      </c>
    </row>
    <row r="128" spans="1:9" ht="15" customHeight="1" x14ac:dyDescent="0.25">
      <c r="A128" s="43" t="s">
        <v>52</v>
      </c>
      <c r="B128" s="43" t="str">
        <f>IFERROR(VLOOKUP(A128,[1]Establecimientos!$A$1:$F$174,3,FALSE),0)</f>
        <v>105302-CES. PEDRO AGUIRRE C.</v>
      </c>
      <c r="C128" s="43" t="str">
        <f>IFERROR(VLOOKUP(A128,[1]Establecimientos!$A$1:$F$174,5,FALSE),0)</f>
        <v>04101-LA SERENA</v>
      </c>
      <c r="D128" s="44">
        <v>4</v>
      </c>
      <c r="E128" s="44">
        <v>1</v>
      </c>
      <c r="H128" s="17" t="s">
        <v>182</v>
      </c>
      <c r="I128" s="15">
        <v>9</v>
      </c>
    </row>
    <row r="129" spans="1:9" ht="15" customHeight="1" x14ac:dyDescent="0.25">
      <c r="A129" s="43" t="s">
        <v>52</v>
      </c>
      <c r="B129" s="43" t="str">
        <f>IFERROR(VLOOKUP(A129,[1]Establecimientos!$A$1:$F$174,3,FALSE),0)</f>
        <v>105302-CES. PEDRO AGUIRRE C.</v>
      </c>
      <c r="C129" s="43" t="str">
        <f>IFERROR(VLOOKUP(A129,[1]Establecimientos!$A$1:$F$174,5,FALSE),0)</f>
        <v>04101-LA SERENA</v>
      </c>
      <c r="D129" s="44">
        <v>5</v>
      </c>
      <c r="E129" s="44">
        <v>1</v>
      </c>
      <c r="H129" s="17" t="s">
        <v>183</v>
      </c>
      <c r="I129" s="15">
        <v>17</v>
      </c>
    </row>
    <row r="130" spans="1:9" ht="15" customHeight="1" x14ac:dyDescent="0.25">
      <c r="A130" s="43" t="s">
        <v>52</v>
      </c>
      <c r="B130" s="43" t="str">
        <f>IFERROR(VLOOKUP(A130,[1]Establecimientos!$A$1:$F$174,3,FALSE),0)</f>
        <v>105302-CES. PEDRO AGUIRRE C.</v>
      </c>
      <c r="C130" s="43" t="str">
        <f>IFERROR(VLOOKUP(A130,[1]Establecimientos!$A$1:$F$174,5,FALSE),0)</f>
        <v>04101-LA SERENA</v>
      </c>
      <c r="D130" s="44">
        <v>6</v>
      </c>
      <c r="E130" s="44">
        <v>2</v>
      </c>
      <c r="H130" s="17" t="s">
        <v>184</v>
      </c>
      <c r="I130" s="15">
        <v>18</v>
      </c>
    </row>
    <row r="131" spans="1:9" ht="15" customHeight="1" x14ac:dyDescent="0.25">
      <c r="A131" s="43" t="s">
        <v>52</v>
      </c>
      <c r="B131" s="43" t="str">
        <f>IFERROR(VLOOKUP(A131,[1]Establecimientos!$A$1:$F$174,3,FALSE),0)</f>
        <v>105302-CES. PEDRO AGUIRRE C.</v>
      </c>
      <c r="C131" s="43" t="str">
        <f>IFERROR(VLOOKUP(A131,[1]Establecimientos!$A$1:$F$174,5,FALSE),0)</f>
        <v>04101-LA SERENA</v>
      </c>
      <c r="D131" s="44">
        <v>7</v>
      </c>
      <c r="E131" s="44">
        <v>1</v>
      </c>
      <c r="H131" s="16" t="s">
        <v>7</v>
      </c>
      <c r="I131" s="15">
        <v>70</v>
      </c>
    </row>
    <row r="132" spans="1:9" ht="15" customHeight="1" x14ac:dyDescent="0.25">
      <c r="A132" s="43" t="s">
        <v>52</v>
      </c>
      <c r="B132" s="43" t="str">
        <f>IFERROR(VLOOKUP(A132,[1]Establecimientos!$A$1:$F$174,3,FALSE),0)</f>
        <v>105302-CES. PEDRO AGUIRRE C.</v>
      </c>
      <c r="C132" s="43" t="str">
        <f>IFERROR(VLOOKUP(A132,[1]Establecimientos!$A$1:$F$174,5,FALSE),0)</f>
        <v>04101-LA SERENA</v>
      </c>
      <c r="D132" s="44">
        <v>8</v>
      </c>
      <c r="E132" s="44">
        <v>3</v>
      </c>
      <c r="H132" s="17" t="s">
        <v>217</v>
      </c>
      <c r="I132" s="15">
        <v>9</v>
      </c>
    </row>
    <row r="133" spans="1:9" ht="15" customHeight="1" x14ac:dyDescent="0.25">
      <c r="A133" s="43" t="s">
        <v>52</v>
      </c>
      <c r="B133" s="43" t="str">
        <f>IFERROR(VLOOKUP(A133,[1]Establecimientos!$A$1:$F$174,3,FALSE),0)</f>
        <v>105302-CES. PEDRO AGUIRRE C.</v>
      </c>
      <c r="C133" s="43" t="str">
        <f>IFERROR(VLOOKUP(A133,[1]Establecimientos!$A$1:$F$174,5,FALSE),0)</f>
        <v>04101-LA SERENA</v>
      </c>
      <c r="D133" s="44">
        <v>10</v>
      </c>
      <c r="E133" s="44">
        <v>2</v>
      </c>
      <c r="H133" s="17" t="s">
        <v>218</v>
      </c>
      <c r="I133" s="15">
        <v>33</v>
      </c>
    </row>
    <row r="134" spans="1:9" ht="15" customHeight="1" x14ac:dyDescent="0.25">
      <c r="A134" s="43" t="s">
        <v>52</v>
      </c>
      <c r="B134" s="43" t="str">
        <f>IFERROR(VLOOKUP(A134,[1]Establecimientos!$A$1:$F$174,3,FALSE),0)</f>
        <v>105302-CES. PEDRO AGUIRRE C.</v>
      </c>
      <c r="C134" s="43" t="str">
        <f>IFERROR(VLOOKUP(A134,[1]Establecimientos!$A$1:$F$174,5,FALSE),0)</f>
        <v>04101-LA SERENA</v>
      </c>
      <c r="D134" s="44">
        <v>11</v>
      </c>
      <c r="E134" s="44">
        <v>1</v>
      </c>
      <c r="H134" s="17" t="s">
        <v>219</v>
      </c>
      <c r="I134" s="15">
        <v>15</v>
      </c>
    </row>
    <row r="135" spans="1:9" ht="15" customHeight="1" x14ac:dyDescent="0.25">
      <c r="A135" s="43" t="s">
        <v>53</v>
      </c>
      <c r="B135" s="43" t="str">
        <f>IFERROR(VLOOKUP(A135,[1]Establecimientos!$A$1:$F$174,3,FALSE),0)</f>
        <v>105303-CES. SAN JUAN</v>
      </c>
      <c r="C135" s="43" t="str">
        <f>IFERROR(VLOOKUP(A135,[1]Establecimientos!$A$1:$F$174,5,FALSE),0)</f>
        <v>04102-COQUIMBO</v>
      </c>
      <c r="D135" s="44">
        <v>4</v>
      </c>
      <c r="E135" s="44">
        <v>5</v>
      </c>
      <c r="H135" s="17" t="s">
        <v>220</v>
      </c>
      <c r="I135" s="15">
        <v>13</v>
      </c>
    </row>
    <row r="136" spans="1:9" ht="15" customHeight="1" x14ac:dyDescent="0.25">
      <c r="A136" s="43" t="s">
        <v>53</v>
      </c>
      <c r="B136" s="43" t="str">
        <f>IFERROR(VLOOKUP(A136,[1]Establecimientos!$A$1:$F$174,3,FALSE),0)</f>
        <v>105303-CES. SAN JUAN</v>
      </c>
      <c r="C136" s="43" t="str">
        <f>IFERROR(VLOOKUP(A136,[1]Establecimientos!$A$1:$F$174,5,FALSE),0)</f>
        <v>04102-COQUIMBO</v>
      </c>
      <c r="D136" s="44">
        <v>5</v>
      </c>
      <c r="E136" s="44">
        <v>5</v>
      </c>
      <c r="H136" s="16" t="s">
        <v>19</v>
      </c>
      <c r="I136" s="15">
        <v>44</v>
      </c>
    </row>
    <row r="137" spans="1:9" ht="15" customHeight="1" x14ac:dyDescent="0.25">
      <c r="A137" s="43" t="s">
        <v>53</v>
      </c>
      <c r="B137" s="43" t="str">
        <f>IFERROR(VLOOKUP(A137,[1]Establecimientos!$A$1:$F$174,3,FALSE),0)</f>
        <v>105303-CES. SAN JUAN</v>
      </c>
      <c r="C137" s="43" t="str">
        <f>IFERROR(VLOOKUP(A137,[1]Establecimientos!$A$1:$F$174,5,FALSE),0)</f>
        <v>04102-COQUIMBO</v>
      </c>
      <c r="D137" s="44">
        <v>6</v>
      </c>
      <c r="E137" s="44">
        <v>5</v>
      </c>
      <c r="H137" s="17" t="s">
        <v>185</v>
      </c>
      <c r="I137" s="15">
        <v>44</v>
      </c>
    </row>
    <row r="138" spans="1:9" ht="15" customHeight="1" x14ac:dyDescent="0.25">
      <c r="A138" s="43" t="s">
        <v>53</v>
      </c>
      <c r="B138" s="43" t="str">
        <f>IFERROR(VLOOKUP(A138,[1]Establecimientos!$A$1:$F$174,3,FALSE),0)</f>
        <v>105303-CES. SAN JUAN</v>
      </c>
      <c r="C138" s="43" t="str">
        <f>IFERROR(VLOOKUP(A138,[1]Establecimientos!$A$1:$F$174,5,FALSE),0)</f>
        <v>04102-COQUIMBO</v>
      </c>
      <c r="D138" s="44">
        <v>7</v>
      </c>
      <c r="E138" s="44">
        <v>5</v>
      </c>
      <c r="H138" s="16" t="s">
        <v>17</v>
      </c>
      <c r="I138" s="15">
        <v>8</v>
      </c>
    </row>
    <row r="139" spans="1:9" ht="15" customHeight="1" x14ac:dyDescent="0.25">
      <c r="A139" s="43" t="s">
        <v>53</v>
      </c>
      <c r="B139" s="43" t="str">
        <f>IFERROR(VLOOKUP(A139,[1]Establecimientos!$A$1:$F$174,3,FALSE),0)</f>
        <v>105303-CES. SAN JUAN</v>
      </c>
      <c r="C139" s="43" t="str">
        <f>IFERROR(VLOOKUP(A139,[1]Establecimientos!$A$1:$F$174,5,FALSE),0)</f>
        <v>04102-COQUIMBO</v>
      </c>
      <c r="D139" s="44">
        <v>8</v>
      </c>
      <c r="E139" s="44">
        <v>5</v>
      </c>
      <c r="H139" s="17" t="s">
        <v>311</v>
      </c>
      <c r="I139" s="15">
        <v>1</v>
      </c>
    </row>
    <row r="140" spans="1:9" ht="15" customHeight="1" x14ac:dyDescent="0.25">
      <c r="A140" s="43" t="s">
        <v>53</v>
      </c>
      <c r="B140" s="43" t="str">
        <f>IFERROR(VLOOKUP(A140,[1]Establecimientos!$A$1:$F$174,3,FALSE),0)</f>
        <v>105303-CES. SAN JUAN</v>
      </c>
      <c r="C140" s="43" t="str">
        <f>IFERROR(VLOOKUP(A140,[1]Establecimientos!$A$1:$F$174,5,FALSE),0)</f>
        <v>04102-COQUIMBO</v>
      </c>
      <c r="D140" s="44">
        <v>9</v>
      </c>
      <c r="E140" s="44">
        <v>5</v>
      </c>
      <c r="H140" s="17" t="s">
        <v>255</v>
      </c>
      <c r="I140" s="15">
        <v>3</v>
      </c>
    </row>
    <row r="141" spans="1:9" ht="15" customHeight="1" x14ac:dyDescent="0.25">
      <c r="A141" s="43" t="s">
        <v>53</v>
      </c>
      <c r="B141" s="43" t="str">
        <f>IFERROR(VLOOKUP(A141,[1]Establecimientos!$A$1:$F$174,3,FALSE),0)</f>
        <v>105303-CES. SAN JUAN</v>
      </c>
      <c r="C141" s="43" t="str">
        <f>IFERROR(VLOOKUP(A141,[1]Establecimientos!$A$1:$F$174,5,FALSE),0)</f>
        <v>04102-COQUIMBO</v>
      </c>
      <c r="D141" s="44">
        <v>10</v>
      </c>
      <c r="E141" s="44">
        <v>5</v>
      </c>
      <c r="H141" s="17" t="s">
        <v>258</v>
      </c>
      <c r="I141" s="15">
        <v>4</v>
      </c>
    </row>
    <row r="142" spans="1:9" ht="15" customHeight="1" x14ac:dyDescent="0.25">
      <c r="A142" s="43" t="s">
        <v>53</v>
      </c>
      <c r="B142" s="43" t="str">
        <f>IFERROR(VLOOKUP(A142,[1]Establecimientos!$A$1:$F$174,3,FALSE),0)</f>
        <v>105303-CES. SAN JUAN</v>
      </c>
      <c r="C142" s="43" t="str">
        <f>IFERROR(VLOOKUP(A142,[1]Establecimientos!$A$1:$F$174,5,FALSE),0)</f>
        <v>04102-COQUIMBO</v>
      </c>
      <c r="D142" s="44">
        <v>11</v>
      </c>
      <c r="E142" s="44">
        <v>5</v>
      </c>
      <c r="H142" s="16" t="s">
        <v>11</v>
      </c>
      <c r="I142" s="15">
        <v>43</v>
      </c>
    </row>
    <row r="143" spans="1:9" ht="15" customHeight="1" x14ac:dyDescent="0.25">
      <c r="A143" s="43" t="s">
        <v>54</v>
      </c>
      <c r="B143" s="43" t="str">
        <f>IFERROR(VLOOKUP(A143,[1]Establecimientos!$A$1:$F$174,3,FALSE),0)</f>
        <v>105304-CES. SANTA CECILIA</v>
      </c>
      <c r="C143" s="43" t="str">
        <f>IFERROR(VLOOKUP(A143,[1]Establecimientos!$A$1:$F$174,5,FALSE),0)</f>
        <v>04102-COQUIMBO</v>
      </c>
      <c r="D143" s="44">
        <v>2</v>
      </c>
      <c r="E143" s="44">
        <v>1</v>
      </c>
      <c r="H143" s="17" t="s">
        <v>186</v>
      </c>
      <c r="I143" s="15">
        <v>34</v>
      </c>
    </row>
    <row r="144" spans="1:9" ht="15" customHeight="1" x14ac:dyDescent="0.25">
      <c r="A144" s="43" t="s">
        <v>54</v>
      </c>
      <c r="B144" s="43" t="str">
        <f>IFERROR(VLOOKUP(A144,[1]Establecimientos!$A$1:$F$174,3,FALSE),0)</f>
        <v>105304-CES. SANTA CECILIA</v>
      </c>
      <c r="C144" s="43" t="str">
        <f>IFERROR(VLOOKUP(A144,[1]Establecimientos!$A$1:$F$174,5,FALSE),0)</f>
        <v>04102-COQUIMBO</v>
      </c>
      <c r="D144" s="44">
        <v>4</v>
      </c>
      <c r="E144" s="44">
        <v>1</v>
      </c>
      <c r="H144" s="17" t="s">
        <v>187</v>
      </c>
      <c r="I144" s="15">
        <v>9</v>
      </c>
    </row>
    <row r="145" spans="1:9" ht="15" customHeight="1" x14ac:dyDescent="0.25">
      <c r="A145" s="43" t="s">
        <v>54</v>
      </c>
      <c r="B145" s="43" t="str">
        <f>IFERROR(VLOOKUP(A145,[1]Establecimientos!$A$1:$F$174,3,FALSE),0)</f>
        <v>105304-CES. SANTA CECILIA</v>
      </c>
      <c r="C145" s="43" t="str">
        <f>IFERROR(VLOOKUP(A145,[1]Establecimientos!$A$1:$F$174,5,FALSE),0)</f>
        <v>04102-COQUIMBO</v>
      </c>
      <c r="D145" s="44">
        <v>6</v>
      </c>
      <c r="E145" s="44">
        <v>7</v>
      </c>
      <c r="H145" s="16" t="s">
        <v>15</v>
      </c>
      <c r="I145" s="15">
        <v>77</v>
      </c>
    </row>
    <row r="146" spans="1:9" ht="15" customHeight="1" x14ac:dyDescent="0.25">
      <c r="A146" s="43" t="s">
        <v>55</v>
      </c>
      <c r="B146" s="43" t="str">
        <f>IFERROR(VLOOKUP(A146,[1]Establecimientos!$A$1:$F$174,3,FALSE),0)</f>
        <v>105305-CES. TIERRAS BLANCAS</v>
      </c>
      <c r="C146" s="43" t="str">
        <f>IFERROR(VLOOKUP(A146,[1]Establecimientos!$A$1:$F$174,5,FALSE),0)</f>
        <v>04102-COQUIMBO</v>
      </c>
      <c r="D146" s="44">
        <v>1</v>
      </c>
      <c r="E146" s="44">
        <v>2</v>
      </c>
      <c r="H146" s="17" t="s">
        <v>272</v>
      </c>
      <c r="I146" s="15">
        <v>2</v>
      </c>
    </row>
    <row r="147" spans="1:9" ht="15" customHeight="1" x14ac:dyDescent="0.25">
      <c r="A147" s="43" t="s">
        <v>55</v>
      </c>
      <c r="B147" s="43" t="str">
        <f>IFERROR(VLOOKUP(A147,[1]Establecimientos!$A$1:$F$174,3,FALSE),0)</f>
        <v>105305-CES. TIERRAS BLANCAS</v>
      </c>
      <c r="C147" s="43" t="str">
        <f>IFERROR(VLOOKUP(A147,[1]Establecimientos!$A$1:$F$174,5,FALSE),0)</f>
        <v>04102-COQUIMBO</v>
      </c>
      <c r="D147" s="44">
        <v>2</v>
      </c>
      <c r="E147" s="44">
        <v>2</v>
      </c>
      <c r="H147" s="17" t="s">
        <v>273</v>
      </c>
      <c r="I147" s="15">
        <v>8</v>
      </c>
    </row>
    <row r="148" spans="1:9" ht="15" customHeight="1" x14ac:dyDescent="0.25">
      <c r="A148" s="43" t="s">
        <v>55</v>
      </c>
      <c r="B148" s="43" t="str">
        <f>IFERROR(VLOOKUP(A148,[1]Establecimientos!$A$1:$F$174,3,FALSE),0)</f>
        <v>105305-CES. TIERRAS BLANCAS</v>
      </c>
      <c r="C148" s="43" t="str">
        <f>IFERROR(VLOOKUP(A148,[1]Establecimientos!$A$1:$F$174,5,FALSE),0)</f>
        <v>04102-COQUIMBO</v>
      </c>
      <c r="D148" s="44">
        <v>3</v>
      </c>
      <c r="E148" s="44">
        <v>3</v>
      </c>
      <c r="H148" s="17" t="s">
        <v>274</v>
      </c>
      <c r="I148" s="15">
        <v>6</v>
      </c>
    </row>
    <row r="149" spans="1:9" ht="15" customHeight="1" x14ac:dyDescent="0.25">
      <c r="A149" s="43" t="s">
        <v>55</v>
      </c>
      <c r="B149" s="43" t="str">
        <f>IFERROR(VLOOKUP(A149,[1]Establecimientos!$A$1:$F$174,3,FALSE),0)</f>
        <v>105305-CES. TIERRAS BLANCAS</v>
      </c>
      <c r="C149" s="43" t="str">
        <f>IFERROR(VLOOKUP(A149,[1]Establecimientos!$A$1:$F$174,5,FALSE),0)</f>
        <v>04102-COQUIMBO</v>
      </c>
      <c r="D149" s="44">
        <v>4</v>
      </c>
      <c r="E149" s="44">
        <v>4</v>
      </c>
      <c r="H149" s="17" t="s">
        <v>188</v>
      </c>
      <c r="I149" s="15">
        <v>32</v>
      </c>
    </row>
    <row r="150" spans="1:9" ht="15" customHeight="1" x14ac:dyDescent="0.25">
      <c r="A150" s="43" t="s">
        <v>55</v>
      </c>
      <c r="B150" s="43" t="str">
        <f>IFERROR(VLOOKUP(A150,[1]Establecimientos!$A$1:$F$174,3,FALSE),0)</f>
        <v>105305-CES. TIERRAS BLANCAS</v>
      </c>
      <c r="C150" s="43" t="str">
        <f>IFERROR(VLOOKUP(A150,[1]Establecimientos!$A$1:$F$174,5,FALSE),0)</f>
        <v>04102-COQUIMBO</v>
      </c>
      <c r="D150" s="44">
        <v>5</v>
      </c>
      <c r="E150" s="44">
        <v>4</v>
      </c>
      <c r="H150" s="17" t="s">
        <v>276</v>
      </c>
      <c r="I150" s="15">
        <v>11</v>
      </c>
    </row>
    <row r="151" spans="1:9" ht="15" customHeight="1" x14ac:dyDescent="0.25">
      <c r="A151" s="43" t="s">
        <v>55</v>
      </c>
      <c r="B151" s="43" t="str">
        <f>IFERROR(VLOOKUP(A151,[1]Establecimientos!$A$1:$F$174,3,FALSE),0)</f>
        <v>105305-CES. TIERRAS BLANCAS</v>
      </c>
      <c r="C151" s="43" t="str">
        <f>IFERROR(VLOOKUP(A151,[1]Establecimientos!$A$1:$F$174,5,FALSE),0)</f>
        <v>04102-COQUIMBO</v>
      </c>
      <c r="D151" s="44">
        <v>6</v>
      </c>
      <c r="E151" s="44">
        <v>1</v>
      </c>
      <c r="H151" s="17" t="s">
        <v>277</v>
      </c>
      <c r="I151" s="15">
        <v>8</v>
      </c>
    </row>
    <row r="152" spans="1:9" ht="15" customHeight="1" x14ac:dyDescent="0.25">
      <c r="A152" s="43" t="s">
        <v>55</v>
      </c>
      <c r="B152" s="43" t="str">
        <f>IFERROR(VLOOKUP(A152,[1]Establecimientos!$A$1:$F$174,3,FALSE),0)</f>
        <v>105305-CES. TIERRAS BLANCAS</v>
      </c>
      <c r="C152" s="43" t="str">
        <f>IFERROR(VLOOKUP(A152,[1]Establecimientos!$A$1:$F$174,5,FALSE),0)</f>
        <v>04102-COQUIMBO</v>
      </c>
      <c r="D152" s="44">
        <v>8</v>
      </c>
      <c r="E152" s="44">
        <v>1</v>
      </c>
      <c r="H152" s="17" t="s">
        <v>189</v>
      </c>
      <c r="I152" s="15">
        <v>4</v>
      </c>
    </row>
    <row r="153" spans="1:9" ht="15" customHeight="1" x14ac:dyDescent="0.25">
      <c r="A153" s="43" t="s">
        <v>65</v>
      </c>
      <c r="B153" s="43" t="str">
        <f>IFERROR(VLOOKUP(A153,[1]Establecimientos!$A$1:$F$174,3,FALSE),0)</f>
        <v>105307-CES. RURAL MONTE PATRIA</v>
      </c>
      <c r="C153" s="43" t="str">
        <f>IFERROR(VLOOKUP(A153,[1]Establecimientos!$A$1:$F$174,5,FALSE),0)</f>
        <v>04303-MONTE PATRIA</v>
      </c>
      <c r="D153" s="44">
        <v>6</v>
      </c>
      <c r="E153" s="44">
        <v>6</v>
      </c>
      <c r="H153" s="17" t="s">
        <v>279</v>
      </c>
      <c r="I153" s="15">
        <v>1</v>
      </c>
    </row>
    <row r="154" spans="1:9" ht="15" customHeight="1" x14ac:dyDescent="0.25">
      <c r="A154" s="43" t="s">
        <v>65</v>
      </c>
      <c r="B154" s="43" t="str">
        <f>IFERROR(VLOOKUP(A154,[1]Establecimientos!$A$1:$F$174,3,FALSE),0)</f>
        <v>105307-CES. RURAL MONTE PATRIA</v>
      </c>
      <c r="C154" s="43" t="str">
        <f>IFERROR(VLOOKUP(A154,[1]Establecimientos!$A$1:$F$174,5,FALSE),0)</f>
        <v>04303-MONTE PATRIA</v>
      </c>
      <c r="D154" s="44">
        <v>8</v>
      </c>
      <c r="E154" s="44">
        <v>3</v>
      </c>
      <c r="H154" s="17" t="s">
        <v>280</v>
      </c>
      <c r="I154" s="15">
        <v>5</v>
      </c>
    </row>
    <row r="155" spans="1:9" ht="15" customHeight="1" x14ac:dyDescent="0.25">
      <c r="A155" s="43" t="s">
        <v>65</v>
      </c>
      <c r="B155" s="43" t="str">
        <f>IFERROR(VLOOKUP(A155,[1]Establecimientos!$A$1:$F$174,3,FALSE),0)</f>
        <v>105307-CES. RURAL MONTE PATRIA</v>
      </c>
      <c r="C155" s="43" t="str">
        <f>IFERROR(VLOOKUP(A155,[1]Establecimientos!$A$1:$F$174,5,FALSE),0)</f>
        <v>04303-MONTE PATRIA</v>
      </c>
      <c r="D155" s="44">
        <v>9</v>
      </c>
      <c r="E155" s="44">
        <v>1</v>
      </c>
      <c r="H155" s="16" t="s">
        <v>13</v>
      </c>
      <c r="I155" s="15">
        <v>26</v>
      </c>
    </row>
    <row r="156" spans="1:9" ht="15" customHeight="1" x14ac:dyDescent="0.25">
      <c r="A156" s="43" t="s">
        <v>65</v>
      </c>
      <c r="B156" s="43" t="str">
        <f>IFERROR(VLOOKUP(A156,[1]Establecimientos!$A$1:$F$174,3,FALSE),0)</f>
        <v>105307-CES. RURAL MONTE PATRIA</v>
      </c>
      <c r="C156" s="43" t="str">
        <f>IFERROR(VLOOKUP(A156,[1]Establecimientos!$A$1:$F$174,5,FALSE),0)</f>
        <v>04303-MONTE PATRIA</v>
      </c>
      <c r="D156" s="44">
        <v>10</v>
      </c>
      <c r="E156" s="44">
        <v>1</v>
      </c>
      <c r="H156" s="17" t="s">
        <v>190</v>
      </c>
      <c r="I156" s="15">
        <v>11</v>
      </c>
    </row>
    <row r="157" spans="1:9" ht="15" customHeight="1" x14ac:dyDescent="0.25">
      <c r="A157" s="43" t="s">
        <v>56</v>
      </c>
      <c r="B157" s="43" t="str">
        <f>IFERROR(VLOOKUP(A157,[1]Establecimientos!$A$1:$F$174,3,FALSE),0)</f>
        <v>105308-CES. RURAL PUNITAQUI</v>
      </c>
      <c r="C157" s="43" t="str">
        <f>IFERROR(VLOOKUP(A157,[1]Establecimientos!$A$1:$F$174,5,FALSE),0)</f>
        <v>04304-PUNITAQUI</v>
      </c>
      <c r="D157" s="44">
        <v>1</v>
      </c>
      <c r="E157" s="44">
        <v>4</v>
      </c>
      <c r="H157" s="17" t="s">
        <v>191</v>
      </c>
      <c r="I157" s="15">
        <v>4</v>
      </c>
    </row>
    <row r="158" spans="1:9" ht="15" customHeight="1" x14ac:dyDescent="0.25">
      <c r="A158" s="43" t="s">
        <v>56</v>
      </c>
      <c r="B158" s="43" t="str">
        <f>IFERROR(VLOOKUP(A158,[1]Establecimientos!$A$1:$F$174,3,FALSE),0)</f>
        <v>105308-CES. RURAL PUNITAQUI</v>
      </c>
      <c r="C158" s="43" t="str">
        <f>IFERROR(VLOOKUP(A158,[1]Establecimientos!$A$1:$F$174,5,FALSE),0)</f>
        <v>04304-PUNITAQUI</v>
      </c>
      <c r="D158" s="44">
        <v>2</v>
      </c>
      <c r="E158" s="44">
        <v>4</v>
      </c>
      <c r="H158" s="17" t="s">
        <v>192</v>
      </c>
      <c r="I158" s="15">
        <v>3</v>
      </c>
    </row>
    <row r="159" spans="1:9" ht="15" customHeight="1" x14ac:dyDescent="0.25">
      <c r="A159" s="43" t="s">
        <v>56</v>
      </c>
      <c r="B159" s="43" t="str">
        <f>IFERROR(VLOOKUP(A159,[1]Establecimientos!$A$1:$F$174,3,FALSE),0)</f>
        <v>105308-CES. RURAL PUNITAQUI</v>
      </c>
      <c r="C159" s="43" t="str">
        <f>IFERROR(VLOOKUP(A159,[1]Establecimientos!$A$1:$F$174,5,FALSE),0)</f>
        <v>04304-PUNITAQUI</v>
      </c>
      <c r="D159" s="44">
        <v>4</v>
      </c>
      <c r="E159" s="44">
        <v>3</v>
      </c>
      <c r="H159" s="17" t="s">
        <v>193</v>
      </c>
      <c r="I159" s="15">
        <v>3</v>
      </c>
    </row>
    <row r="160" spans="1:9" ht="15" customHeight="1" x14ac:dyDescent="0.25">
      <c r="A160" s="43" t="s">
        <v>56</v>
      </c>
      <c r="B160" s="43" t="str">
        <f>IFERROR(VLOOKUP(A160,[1]Establecimientos!$A$1:$F$174,3,FALSE),0)</f>
        <v>105308-CES. RURAL PUNITAQUI</v>
      </c>
      <c r="C160" s="43" t="str">
        <f>IFERROR(VLOOKUP(A160,[1]Establecimientos!$A$1:$F$174,5,FALSE),0)</f>
        <v>04304-PUNITAQUI</v>
      </c>
      <c r="D160" s="44">
        <v>5</v>
      </c>
      <c r="E160" s="44">
        <v>3</v>
      </c>
      <c r="H160" s="17" t="s">
        <v>194</v>
      </c>
      <c r="I160" s="15">
        <v>2</v>
      </c>
    </row>
    <row r="161" spans="1:9" ht="15" customHeight="1" x14ac:dyDescent="0.25">
      <c r="A161" s="43" t="s">
        <v>56</v>
      </c>
      <c r="B161" s="43" t="str">
        <f>IFERROR(VLOOKUP(A161,[1]Establecimientos!$A$1:$F$174,3,FALSE),0)</f>
        <v>105308-CES. RURAL PUNITAQUI</v>
      </c>
      <c r="C161" s="43" t="str">
        <f>IFERROR(VLOOKUP(A161,[1]Establecimientos!$A$1:$F$174,5,FALSE),0)</f>
        <v>04304-PUNITAQUI</v>
      </c>
      <c r="D161" s="44">
        <v>6</v>
      </c>
      <c r="E161" s="44">
        <v>3</v>
      </c>
      <c r="H161" s="17" t="s">
        <v>195</v>
      </c>
      <c r="I161" s="15">
        <v>1</v>
      </c>
    </row>
    <row r="162" spans="1:9" ht="15" customHeight="1" x14ac:dyDescent="0.25">
      <c r="A162" s="43" t="s">
        <v>56</v>
      </c>
      <c r="B162" s="43" t="str">
        <f>IFERROR(VLOOKUP(A162,[1]Establecimientos!$A$1:$F$174,3,FALSE),0)</f>
        <v>105308-CES. RURAL PUNITAQUI</v>
      </c>
      <c r="C162" s="43" t="str">
        <f>IFERROR(VLOOKUP(A162,[1]Establecimientos!$A$1:$F$174,5,FALSE),0)</f>
        <v>04304-PUNITAQUI</v>
      </c>
      <c r="D162" s="44">
        <v>7</v>
      </c>
      <c r="E162" s="44">
        <v>3</v>
      </c>
      <c r="H162" s="17" t="s">
        <v>196</v>
      </c>
      <c r="I162" s="15">
        <v>2</v>
      </c>
    </row>
    <row r="163" spans="1:9" ht="15" customHeight="1" x14ac:dyDescent="0.25">
      <c r="A163" s="43" t="s">
        <v>56</v>
      </c>
      <c r="B163" s="43" t="str">
        <f>IFERROR(VLOOKUP(A163,[1]Establecimientos!$A$1:$F$174,3,FALSE),0)</f>
        <v>105308-CES. RURAL PUNITAQUI</v>
      </c>
      <c r="C163" s="43" t="str">
        <f>IFERROR(VLOOKUP(A163,[1]Establecimientos!$A$1:$F$174,5,FALSE),0)</f>
        <v>04304-PUNITAQUI</v>
      </c>
      <c r="D163" s="44">
        <v>9</v>
      </c>
      <c r="E163" s="44">
        <v>6</v>
      </c>
      <c r="H163" s="16" t="s">
        <v>14</v>
      </c>
      <c r="I163" s="15">
        <v>26</v>
      </c>
    </row>
    <row r="164" spans="1:9" ht="15" customHeight="1" x14ac:dyDescent="0.25">
      <c r="A164" s="43" t="s">
        <v>57</v>
      </c>
      <c r="B164" s="43" t="str">
        <f>IFERROR(VLOOKUP(A164,[1]Establecimientos!$A$1:$F$174,3,FALSE),0)</f>
        <v>105309-CES. RURAL CANELA</v>
      </c>
      <c r="C164" s="43" t="str">
        <f>IFERROR(VLOOKUP(A164,[1]Establecimientos!$A$1:$F$174,5,FALSE),0)</f>
        <v>04202-CANELA</v>
      </c>
      <c r="D164" s="44">
        <v>3</v>
      </c>
      <c r="E164" s="44">
        <v>8</v>
      </c>
      <c r="H164" s="17" t="s">
        <v>197</v>
      </c>
      <c r="I164" s="15">
        <v>26</v>
      </c>
    </row>
    <row r="165" spans="1:9" ht="15" customHeight="1" x14ac:dyDescent="0.25">
      <c r="A165" s="43" t="s">
        <v>57</v>
      </c>
      <c r="B165" s="43" t="str">
        <f>IFERROR(VLOOKUP(A165,[1]Establecimientos!$A$1:$F$174,3,FALSE),0)</f>
        <v>105309-CES. RURAL CANELA</v>
      </c>
      <c r="C165" s="43" t="str">
        <f>IFERROR(VLOOKUP(A165,[1]Establecimientos!$A$1:$F$174,5,FALSE),0)</f>
        <v>04202-CANELA</v>
      </c>
      <c r="D165" s="44">
        <v>4</v>
      </c>
      <c r="E165" s="44">
        <v>12</v>
      </c>
      <c r="H165" s="16" t="s">
        <v>12</v>
      </c>
      <c r="I165" s="15">
        <v>24</v>
      </c>
    </row>
    <row r="166" spans="1:9" ht="15" customHeight="1" x14ac:dyDescent="0.25">
      <c r="A166" s="43" t="s">
        <v>57</v>
      </c>
      <c r="B166" s="43" t="str">
        <f>IFERROR(VLOOKUP(A166,[1]Establecimientos!$A$1:$F$174,3,FALSE),0)</f>
        <v>105309-CES. RURAL CANELA</v>
      </c>
      <c r="C166" s="43" t="str">
        <f>IFERROR(VLOOKUP(A166,[1]Establecimientos!$A$1:$F$174,5,FALSE),0)</f>
        <v>04202-CANELA</v>
      </c>
      <c r="D166" s="44">
        <v>5</v>
      </c>
      <c r="E166" s="44">
        <v>12</v>
      </c>
      <c r="H166" s="17" t="s">
        <v>198</v>
      </c>
      <c r="I166" s="15">
        <v>24</v>
      </c>
    </row>
    <row r="167" spans="1:9" ht="15" customHeight="1" x14ac:dyDescent="0.25">
      <c r="A167" s="43" t="s">
        <v>57</v>
      </c>
      <c r="B167" s="43" t="str">
        <f>IFERROR(VLOOKUP(A167,[1]Establecimientos!$A$1:$F$174,3,FALSE),0)</f>
        <v>105309-CES. RURAL CANELA</v>
      </c>
      <c r="C167" s="43" t="str">
        <f>IFERROR(VLOOKUP(A167,[1]Establecimientos!$A$1:$F$174,5,FALSE),0)</f>
        <v>04202-CANELA</v>
      </c>
      <c r="D167" s="44">
        <v>6</v>
      </c>
      <c r="E167" s="44">
        <v>12</v>
      </c>
      <c r="H167" s="16" t="s">
        <v>168</v>
      </c>
      <c r="I167" s="15">
        <v>537</v>
      </c>
    </row>
    <row r="168" spans="1:9" ht="15" customHeight="1" x14ac:dyDescent="0.25">
      <c r="A168" s="43" t="s">
        <v>66</v>
      </c>
      <c r="B168" s="43" t="str">
        <f>IFERROR(VLOOKUP(A168,[1]Establecimientos!$A$1:$F$174,3,FALSE),0)</f>
        <v>105310-CES. RURAL PICHASCA</v>
      </c>
      <c r="C168" s="43" t="str">
        <f>IFERROR(VLOOKUP(A168,[1]Establecimientos!$A$1:$F$174,5,FALSE),0)</f>
        <v>04305-RIO HURTADO</v>
      </c>
      <c r="D168" s="44">
        <v>3</v>
      </c>
      <c r="E168" s="44">
        <v>6</v>
      </c>
    </row>
    <row r="169" spans="1:9" ht="15" customHeight="1" x14ac:dyDescent="0.25">
      <c r="A169" s="43" t="s">
        <v>66</v>
      </c>
      <c r="B169" s="43" t="str">
        <f>IFERROR(VLOOKUP(A169,[1]Establecimientos!$A$1:$F$174,3,FALSE),0)</f>
        <v>105310-CES. RURAL PICHASCA</v>
      </c>
      <c r="C169" s="43" t="str">
        <f>IFERROR(VLOOKUP(A169,[1]Establecimientos!$A$1:$F$174,5,FALSE),0)</f>
        <v>04305-RIO HURTADO</v>
      </c>
      <c r="D169" s="44">
        <v>4</v>
      </c>
      <c r="E169" s="44">
        <v>5</v>
      </c>
    </row>
    <row r="170" spans="1:9" ht="15" customHeight="1" x14ac:dyDescent="0.25">
      <c r="A170" s="43" t="s">
        <v>66</v>
      </c>
      <c r="B170" s="43" t="str">
        <f>IFERROR(VLOOKUP(A170,[1]Establecimientos!$A$1:$F$174,3,FALSE),0)</f>
        <v>105310-CES. RURAL PICHASCA</v>
      </c>
      <c r="C170" s="43" t="str">
        <f>IFERROR(VLOOKUP(A170,[1]Establecimientos!$A$1:$F$174,5,FALSE),0)</f>
        <v>04305-RIO HURTADO</v>
      </c>
      <c r="D170" s="44">
        <v>5</v>
      </c>
      <c r="E170" s="44">
        <v>7</v>
      </c>
    </row>
    <row r="171" spans="1:9" ht="15" customHeight="1" x14ac:dyDescent="0.25">
      <c r="A171" s="43" t="s">
        <v>66</v>
      </c>
      <c r="B171" s="43" t="str">
        <f>IFERROR(VLOOKUP(A171,[1]Establecimientos!$A$1:$F$174,3,FALSE),0)</f>
        <v>105310-CES. RURAL PICHASCA</v>
      </c>
      <c r="C171" s="43" t="str">
        <f>IFERROR(VLOOKUP(A171,[1]Establecimientos!$A$1:$F$174,5,FALSE),0)</f>
        <v>04305-RIO HURTADO</v>
      </c>
      <c r="D171" s="44">
        <v>6</v>
      </c>
      <c r="E171" s="44">
        <v>3</v>
      </c>
    </row>
    <row r="172" spans="1:9" ht="15" customHeight="1" x14ac:dyDescent="0.25">
      <c r="A172" s="43" t="s">
        <v>66</v>
      </c>
      <c r="B172" s="43" t="str">
        <f>IFERROR(VLOOKUP(A172,[1]Establecimientos!$A$1:$F$174,3,FALSE),0)</f>
        <v>105310-CES. RURAL PICHASCA</v>
      </c>
      <c r="C172" s="43" t="str">
        <f>IFERROR(VLOOKUP(A172,[1]Establecimientos!$A$1:$F$174,5,FALSE),0)</f>
        <v>04305-RIO HURTADO</v>
      </c>
      <c r="D172" s="44">
        <v>7</v>
      </c>
      <c r="E172" s="44">
        <v>2</v>
      </c>
    </row>
    <row r="173" spans="1:9" ht="15" customHeight="1" x14ac:dyDescent="0.25">
      <c r="A173" s="43" t="s">
        <v>66</v>
      </c>
      <c r="B173" s="43" t="str">
        <f>IFERROR(VLOOKUP(A173,[1]Establecimientos!$A$1:$F$174,3,FALSE),0)</f>
        <v>105310-CES. RURAL PICHASCA</v>
      </c>
      <c r="C173" s="43" t="str">
        <f>IFERROR(VLOOKUP(A173,[1]Establecimientos!$A$1:$F$174,5,FALSE),0)</f>
        <v>04305-RIO HURTADO</v>
      </c>
      <c r="D173" s="44">
        <v>8</v>
      </c>
      <c r="E173" s="44">
        <v>1</v>
      </c>
    </row>
    <row r="174" spans="1:9" ht="15" customHeight="1" x14ac:dyDescent="0.25">
      <c r="A174" s="43" t="s">
        <v>67</v>
      </c>
      <c r="B174" s="43" t="str">
        <f>IFERROR(VLOOKUP(A174,[1]Establecimientos!$A$1:$F$174,3,FALSE),0)</f>
        <v>105311-CES. RURAL CHAÑARAL ALTO</v>
      </c>
      <c r="C174" s="43" t="str">
        <f>IFERROR(VLOOKUP(A174,[1]Establecimientos!$A$1:$F$174,5,FALSE),0)</f>
        <v>04303-MONTE PATRIA</v>
      </c>
      <c r="D174" s="44">
        <v>6</v>
      </c>
      <c r="E174" s="44">
        <v>2</v>
      </c>
    </row>
    <row r="175" spans="1:9" ht="15" customHeight="1" x14ac:dyDescent="0.25">
      <c r="A175" s="43" t="s">
        <v>67</v>
      </c>
      <c r="B175" s="43" t="str">
        <f>IFERROR(VLOOKUP(A175,[1]Establecimientos!$A$1:$F$174,3,FALSE),0)</f>
        <v>105311-CES. RURAL CHAÑARAL ALTO</v>
      </c>
      <c r="C175" s="43" t="str">
        <f>IFERROR(VLOOKUP(A175,[1]Establecimientos!$A$1:$F$174,5,FALSE),0)</f>
        <v>04303-MONTE PATRIA</v>
      </c>
      <c r="D175" s="44">
        <v>10</v>
      </c>
      <c r="E175" s="44">
        <v>2</v>
      </c>
    </row>
    <row r="176" spans="1:9" ht="15" customHeight="1" x14ac:dyDescent="0.25">
      <c r="A176" s="43" t="s">
        <v>58</v>
      </c>
      <c r="B176" s="43" t="str">
        <f>IFERROR(VLOOKUP(A176,[1]Establecimientos!$A$1:$F$174,3,FALSE),0)</f>
        <v>105313-CES. SCHAFFHAUSER</v>
      </c>
      <c r="C176" s="43" t="str">
        <f>IFERROR(VLOOKUP(A176,[1]Establecimientos!$A$1:$F$174,5,FALSE),0)</f>
        <v>04101-LA SERENA</v>
      </c>
      <c r="D176" s="44">
        <v>3</v>
      </c>
      <c r="E176" s="44">
        <v>2</v>
      </c>
    </row>
    <row r="177" spans="1:5" ht="15" customHeight="1" x14ac:dyDescent="0.25">
      <c r="A177" s="43" t="s">
        <v>58</v>
      </c>
      <c r="B177" s="43" t="str">
        <f>IFERROR(VLOOKUP(A177,[1]Establecimientos!$A$1:$F$174,3,FALSE),0)</f>
        <v>105313-CES. SCHAFFHAUSER</v>
      </c>
      <c r="C177" s="43" t="str">
        <f>IFERROR(VLOOKUP(A177,[1]Establecimientos!$A$1:$F$174,5,FALSE),0)</f>
        <v>04101-LA SERENA</v>
      </c>
      <c r="D177" s="44">
        <v>4</v>
      </c>
      <c r="E177" s="44">
        <v>2</v>
      </c>
    </row>
    <row r="178" spans="1:5" ht="15" customHeight="1" x14ac:dyDescent="0.25">
      <c r="A178" s="43" t="s">
        <v>58</v>
      </c>
      <c r="B178" s="43" t="str">
        <f>IFERROR(VLOOKUP(A178,[1]Establecimientos!$A$1:$F$174,3,FALSE),0)</f>
        <v>105313-CES. SCHAFFHAUSER</v>
      </c>
      <c r="C178" s="43" t="str">
        <f>IFERROR(VLOOKUP(A178,[1]Establecimientos!$A$1:$F$174,5,FALSE),0)</f>
        <v>04101-LA SERENA</v>
      </c>
      <c r="D178" s="44">
        <v>6</v>
      </c>
      <c r="E178" s="44">
        <v>2</v>
      </c>
    </row>
    <row r="179" spans="1:5" ht="15" customHeight="1" x14ac:dyDescent="0.25">
      <c r="A179" s="43" t="s">
        <v>58</v>
      </c>
      <c r="B179" s="43" t="str">
        <f>IFERROR(VLOOKUP(A179,[1]Establecimientos!$A$1:$F$174,3,FALSE),0)</f>
        <v>105313-CES. SCHAFFHAUSER</v>
      </c>
      <c r="C179" s="43" t="str">
        <f>IFERROR(VLOOKUP(A179,[1]Establecimientos!$A$1:$F$174,5,FALSE),0)</f>
        <v>04101-LA SERENA</v>
      </c>
      <c r="D179" s="44">
        <v>7</v>
      </c>
      <c r="E179" s="44">
        <v>3</v>
      </c>
    </row>
    <row r="180" spans="1:5" ht="15" customHeight="1" x14ac:dyDescent="0.25">
      <c r="A180" s="43" t="s">
        <v>58</v>
      </c>
      <c r="B180" s="43" t="str">
        <f>IFERROR(VLOOKUP(A180,[1]Establecimientos!$A$1:$F$174,3,FALSE),0)</f>
        <v>105313-CES. SCHAFFHAUSER</v>
      </c>
      <c r="C180" s="43" t="str">
        <f>IFERROR(VLOOKUP(A180,[1]Establecimientos!$A$1:$F$174,5,FALSE),0)</f>
        <v>04101-LA SERENA</v>
      </c>
      <c r="D180" s="44">
        <v>8</v>
      </c>
      <c r="E180" s="44">
        <v>4</v>
      </c>
    </row>
    <row r="181" spans="1:5" ht="15" customHeight="1" x14ac:dyDescent="0.25">
      <c r="A181" s="43" t="s">
        <v>58</v>
      </c>
      <c r="B181" s="43" t="str">
        <f>IFERROR(VLOOKUP(A181,[1]Establecimientos!$A$1:$F$174,3,FALSE),0)</f>
        <v>105313-CES. SCHAFFHAUSER</v>
      </c>
      <c r="C181" s="43" t="str">
        <f>IFERROR(VLOOKUP(A181,[1]Establecimientos!$A$1:$F$174,5,FALSE),0)</f>
        <v>04101-LA SERENA</v>
      </c>
      <c r="D181" s="44">
        <v>10</v>
      </c>
      <c r="E181" s="44">
        <v>2</v>
      </c>
    </row>
    <row r="182" spans="1:5" ht="15" customHeight="1" x14ac:dyDescent="0.25">
      <c r="A182" s="43" t="s">
        <v>58</v>
      </c>
      <c r="B182" s="43" t="str">
        <f>IFERROR(VLOOKUP(A182,[1]Establecimientos!$A$1:$F$174,3,FALSE),0)</f>
        <v>105313-CES. SCHAFFHAUSER</v>
      </c>
      <c r="C182" s="43" t="str">
        <f>IFERROR(VLOOKUP(A182,[1]Establecimientos!$A$1:$F$174,5,FALSE),0)</f>
        <v>04101-LA SERENA</v>
      </c>
      <c r="D182" s="44">
        <v>11</v>
      </c>
      <c r="E182" s="44">
        <v>3</v>
      </c>
    </row>
    <row r="183" spans="1:5" ht="15" customHeight="1" x14ac:dyDescent="0.25">
      <c r="A183" s="43" t="s">
        <v>87</v>
      </c>
      <c r="B183" s="43" t="str">
        <f>IFERROR(VLOOKUP(A183,[1]Establecimientos!$A$1:$F$174,3,FALSE),0)</f>
        <v>105314-CES. LA HIGUERA</v>
      </c>
      <c r="C183" s="43" t="str">
        <f>IFERROR(VLOOKUP(A183,[1]Establecimientos!$A$1:$F$174,5,FALSE),0)</f>
        <v>04104-LA HIGUERA</v>
      </c>
      <c r="D183" s="44">
        <v>10</v>
      </c>
      <c r="E183" s="44">
        <v>6</v>
      </c>
    </row>
    <row r="184" spans="1:5" ht="15" customHeight="1" x14ac:dyDescent="0.25">
      <c r="A184" s="43" t="s">
        <v>87</v>
      </c>
      <c r="B184" s="43" t="str">
        <f>IFERROR(VLOOKUP(A184,[1]Establecimientos!$A$1:$F$174,3,FALSE),0)</f>
        <v>105314-CES. LA HIGUERA</v>
      </c>
      <c r="C184" s="43" t="str">
        <f>IFERROR(VLOOKUP(A184,[1]Establecimientos!$A$1:$F$174,5,FALSE),0)</f>
        <v>04104-LA HIGUERA</v>
      </c>
      <c r="D184" s="44">
        <v>11</v>
      </c>
      <c r="E184" s="44">
        <v>3</v>
      </c>
    </row>
    <row r="185" spans="1:5" ht="15" customHeight="1" x14ac:dyDescent="0.25">
      <c r="A185" s="43" t="s">
        <v>59</v>
      </c>
      <c r="B185" s="43" t="str">
        <f>IFERROR(VLOOKUP(A185,[1]Establecimientos!$A$1:$F$174,3,FALSE),0)</f>
        <v>105317-CES. JORGE JORDAN D.</v>
      </c>
      <c r="C185" s="43" t="str">
        <f>IFERROR(VLOOKUP(A185,[1]Establecimientos!$A$1:$F$174,5,FALSE),0)</f>
        <v>04301-OVALLE</v>
      </c>
      <c r="D185" s="44">
        <v>6</v>
      </c>
      <c r="E185" s="44">
        <v>11</v>
      </c>
    </row>
    <row r="186" spans="1:5" ht="15" customHeight="1" x14ac:dyDescent="0.25">
      <c r="A186" s="43" t="s">
        <v>59</v>
      </c>
      <c r="B186" s="43" t="str">
        <f>IFERROR(VLOOKUP(A186,[1]Establecimientos!$A$1:$F$174,3,FALSE),0)</f>
        <v>105317-CES. JORGE JORDAN D.</v>
      </c>
      <c r="C186" s="43" t="str">
        <f>IFERROR(VLOOKUP(A186,[1]Establecimientos!$A$1:$F$174,5,FALSE),0)</f>
        <v>04301-OVALLE</v>
      </c>
      <c r="D186" s="44">
        <v>12</v>
      </c>
      <c r="E186" s="44">
        <v>23</v>
      </c>
    </row>
    <row r="187" spans="1:5" ht="15" customHeight="1" x14ac:dyDescent="0.25">
      <c r="A187" s="43" t="s">
        <v>68</v>
      </c>
      <c r="B187" s="43" t="str">
        <f>IFERROR(VLOOKUP(A187,[1]Establecimientos!$A$1:$F$174,3,FALSE),0)</f>
        <v>105318-CES. RURAL EL PALQUI</v>
      </c>
      <c r="C187" s="43" t="str">
        <f>IFERROR(VLOOKUP(A187,[1]Establecimientos!$A$1:$F$174,5,FALSE),0)</f>
        <v>04303-MONTE PATRIA</v>
      </c>
      <c r="D187" s="44">
        <v>2</v>
      </c>
      <c r="E187" s="44">
        <v>1</v>
      </c>
    </row>
    <row r="188" spans="1:5" ht="15" customHeight="1" x14ac:dyDescent="0.25">
      <c r="A188" s="43" t="s">
        <v>68</v>
      </c>
      <c r="B188" s="43" t="str">
        <f>IFERROR(VLOOKUP(A188,[1]Establecimientos!$A$1:$F$174,3,FALSE),0)</f>
        <v>105318-CES. RURAL EL PALQUI</v>
      </c>
      <c r="C188" s="43" t="str">
        <f>IFERROR(VLOOKUP(A188,[1]Establecimientos!$A$1:$F$174,5,FALSE),0)</f>
        <v>04303-MONTE PATRIA</v>
      </c>
      <c r="D188" s="44">
        <v>7</v>
      </c>
      <c r="E188" s="44">
        <v>1</v>
      </c>
    </row>
    <row r="189" spans="1:5" ht="15" customHeight="1" x14ac:dyDescent="0.25">
      <c r="A189" s="43" t="s">
        <v>68</v>
      </c>
      <c r="B189" s="43" t="str">
        <f>IFERROR(VLOOKUP(A189,[1]Establecimientos!$A$1:$F$174,3,FALSE),0)</f>
        <v>105318-CES. RURAL EL PALQUI</v>
      </c>
      <c r="C189" s="43" t="str">
        <f>IFERROR(VLOOKUP(A189,[1]Establecimientos!$A$1:$F$174,5,FALSE),0)</f>
        <v>04303-MONTE PATRIA</v>
      </c>
      <c r="D189" s="44">
        <v>8</v>
      </c>
      <c r="E189" s="44">
        <v>1</v>
      </c>
    </row>
    <row r="190" spans="1:5" ht="15" customHeight="1" x14ac:dyDescent="0.25">
      <c r="A190" s="43" t="s">
        <v>60</v>
      </c>
      <c r="B190" s="43" t="str">
        <f>IFERROR(VLOOKUP(A190,[1]Establecimientos!$A$1:$F$174,3,FALSE),0)</f>
        <v>105319-CES. CARDENAL R.S.H.</v>
      </c>
      <c r="C190" s="43" t="str">
        <f>IFERROR(VLOOKUP(A190,[1]Establecimientos!$A$1:$F$174,5,FALSE),0)</f>
        <v>04101-LA SERENA</v>
      </c>
      <c r="D190" s="44">
        <v>3</v>
      </c>
      <c r="E190" s="44">
        <v>3</v>
      </c>
    </row>
    <row r="191" spans="1:5" ht="15" customHeight="1" x14ac:dyDescent="0.25">
      <c r="A191" s="43" t="s">
        <v>60</v>
      </c>
      <c r="B191" s="43" t="str">
        <f>IFERROR(VLOOKUP(A191,[1]Establecimientos!$A$1:$F$174,3,FALSE),0)</f>
        <v>105319-CES. CARDENAL R.S.H.</v>
      </c>
      <c r="C191" s="43" t="str">
        <f>IFERROR(VLOOKUP(A191,[1]Establecimientos!$A$1:$F$174,5,FALSE),0)</f>
        <v>04101-LA SERENA</v>
      </c>
      <c r="D191" s="44">
        <v>4</v>
      </c>
      <c r="E191" s="44">
        <v>3</v>
      </c>
    </row>
    <row r="192" spans="1:5" ht="15" customHeight="1" x14ac:dyDescent="0.25">
      <c r="A192" s="43" t="s">
        <v>60</v>
      </c>
      <c r="B192" s="43" t="str">
        <f>IFERROR(VLOOKUP(A192,[1]Establecimientos!$A$1:$F$174,3,FALSE),0)</f>
        <v>105319-CES. CARDENAL R.S.H.</v>
      </c>
      <c r="C192" s="43" t="str">
        <f>IFERROR(VLOOKUP(A192,[1]Establecimientos!$A$1:$F$174,5,FALSE),0)</f>
        <v>04101-LA SERENA</v>
      </c>
      <c r="D192" s="44">
        <v>5</v>
      </c>
      <c r="E192" s="44">
        <v>3</v>
      </c>
    </row>
    <row r="193" spans="1:5" ht="15" customHeight="1" x14ac:dyDescent="0.25">
      <c r="A193" s="43" t="s">
        <v>60</v>
      </c>
      <c r="B193" s="43" t="str">
        <f>IFERROR(VLOOKUP(A193,[1]Establecimientos!$A$1:$F$174,3,FALSE),0)</f>
        <v>105319-CES. CARDENAL R.S.H.</v>
      </c>
      <c r="C193" s="43" t="str">
        <f>IFERROR(VLOOKUP(A193,[1]Establecimientos!$A$1:$F$174,5,FALSE),0)</f>
        <v>04101-LA SERENA</v>
      </c>
      <c r="D193" s="44">
        <v>6</v>
      </c>
      <c r="E193" s="44">
        <v>1</v>
      </c>
    </row>
    <row r="194" spans="1:5" ht="15" customHeight="1" x14ac:dyDescent="0.25">
      <c r="A194" s="43" t="s">
        <v>60</v>
      </c>
      <c r="B194" s="43" t="str">
        <f>IFERROR(VLOOKUP(A194,[1]Establecimientos!$A$1:$F$174,3,FALSE),0)</f>
        <v>105319-CES. CARDENAL R.S.H.</v>
      </c>
      <c r="C194" s="43" t="str">
        <f>IFERROR(VLOOKUP(A194,[1]Establecimientos!$A$1:$F$174,5,FALSE),0)</f>
        <v>04101-LA SERENA</v>
      </c>
      <c r="D194" s="44">
        <v>7</v>
      </c>
      <c r="E194" s="44">
        <v>1</v>
      </c>
    </row>
    <row r="195" spans="1:5" ht="15" customHeight="1" x14ac:dyDescent="0.25">
      <c r="A195" s="43" t="s">
        <v>60</v>
      </c>
      <c r="B195" s="43" t="str">
        <f>IFERROR(VLOOKUP(A195,[1]Establecimientos!$A$1:$F$174,3,FALSE),0)</f>
        <v>105319-CES. CARDENAL R.S.H.</v>
      </c>
      <c r="C195" s="43" t="str">
        <f>IFERROR(VLOOKUP(A195,[1]Establecimientos!$A$1:$F$174,5,FALSE),0)</f>
        <v>04101-LA SERENA</v>
      </c>
      <c r="D195" s="44">
        <v>8</v>
      </c>
      <c r="E195" s="44">
        <v>3</v>
      </c>
    </row>
    <row r="196" spans="1:5" ht="15" customHeight="1" x14ac:dyDescent="0.25">
      <c r="A196" s="43" t="s">
        <v>60</v>
      </c>
      <c r="B196" s="43" t="str">
        <f>IFERROR(VLOOKUP(A196,[1]Establecimientos!$A$1:$F$174,3,FALSE),0)</f>
        <v>105319-CES. CARDENAL R.S.H.</v>
      </c>
      <c r="C196" s="43" t="str">
        <f>IFERROR(VLOOKUP(A196,[1]Establecimientos!$A$1:$F$174,5,FALSE),0)</f>
        <v>04101-LA SERENA</v>
      </c>
      <c r="D196" s="44">
        <v>9</v>
      </c>
      <c r="E196" s="44">
        <v>2</v>
      </c>
    </row>
    <row r="197" spans="1:5" ht="15" customHeight="1" x14ac:dyDescent="0.25">
      <c r="A197" s="43" t="s">
        <v>60</v>
      </c>
      <c r="B197" s="43" t="str">
        <f>IFERROR(VLOOKUP(A197,[1]Establecimientos!$A$1:$F$174,3,FALSE),0)</f>
        <v>105319-CES. CARDENAL R.S.H.</v>
      </c>
      <c r="C197" s="43" t="str">
        <f>IFERROR(VLOOKUP(A197,[1]Establecimientos!$A$1:$F$174,5,FALSE),0)</f>
        <v>04101-LA SERENA</v>
      </c>
      <c r="D197" s="44">
        <v>11</v>
      </c>
      <c r="E197" s="44">
        <v>2</v>
      </c>
    </row>
    <row r="198" spans="1:5" ht="15" customHeight="1" x14ac:dyDescent="0.25">
      <c r="A198" s="43" t="s">
        <v>61</v>
      </c>
      <c r="B198" s="43" t="str">
        <f>IFERROR(VLOOKUP(A198,[1]Establecimientos!$A$1:$F$174,3,FALSE),0)</f>
        <v>105322-CES. MARCOS MACUADA</v>
      </c>
      <c r="C198" s="43" t="str">
        <f>IFERROR(VLOOKUP(A198,[1]Establecimientos!$A$1:$F$174,5,FALSE),0)</f>
        <v>04301-OVALLE</v>
      </c>
      <c r="D198" s="44">
        <v>1</v>
      </c>
      <c r="E198" s="44">
        <v>2</v>
      </c>
    </row>
    <row r="199" spans="1:5" ht="15" customHeight="1" x14ac:dyDescent="0.25">
      <c r="A199" s="43" t="s">
        <v>61</v>
      </c>
      <c r="B199" s="43" t="str">
        <f>IFERROR(VLOOKUP(A199,[1]Establecimientos!$A$1:$F$174,3,FALSE),0)</f>
        <v>105322-CES. MARCOS MACUADA</v>
      </c>
      <c r="C199" s="43" t="str">
        <f>IFERROR(VLOOKUP(A199,[1]Establecimientos!$A$1:$F$174,5,FALSE),0)</f>
        <v>04301-OVALLE</v>
      </c>
      <c r="D199" s="44">
        <v>2</v>
      </c>
      <c r="E199" s="44">
        <v>2</v>
      </c>
    </row>
    <row r="200" spans="1:5" ht="15" customHeight="1" x14ac:dyDescent="0.25">
      <c r="A200" s="43" t="s">
        <v>61</v>
      </c>
      <c r="B200" s="43" t="str">
        <f>IFERROR(VLOOKUP(A200,[1]Establecimientos!$A$1:$F$174,3,FALSE),0)</f>
        <v>105322-CES. MARCOS MACUADA</v>
      </c>
      <c r="C200" s="43" t="str">
        <f>IFERROR(VLOOKUP(A200,[1]Establecimientos!$A$1:$F$174,5,FALSE),0)</f>
        <v>04301-OVALLE</v>
      </c>
      <c r="D200" s="44">
        <v>3</v>
      </c>
      <c r="E200" s="44">
        <v>3</v>
      </c>
    </row>
    <row r="201" spans="1:5" ht="15" customHeight="1" x14ac:dyDescent="0.25">
      <c r="A201" s="43" t="s">
        <v>61</v>
      </c>
      <c r="B201" s="43" t="str">
        <f>IFERROR(VLOOKUP(A201,[1]Establecimientos!$A$1:$F$174,3,FALSE),0)</f>
        <v>105322-CES. MARCOS MACUADA</v>
      </c>
      <c r="C201" s="43" t="str">
        <f>IFERROR(VLOOKUP(A201,[1]Establecimientos!$A$1:$F$174,5,FALSE),0)</f>
        <v>04301-OVALLE</v>
      </c>
      <c r="D201" s="44">
        <v>10</v>
      </c>
      <c r="E201" s="44">
        <v>2</v>
      </c>
    </row>
    <row r="202" spans="1:5" ht="15" customHeight="1" x14ac:dyDescent="0.25">
      <c r="A202" s="43" t="s">
        <v>69</v>
      </c>
      <c r="B202" s="43" t="str">
        <f>IFERROR(VLOOKUP(A202,[1]Establecimientos!$A$1:$F$174,3,FALSE),0)</f>
        <v>105323-CES. DR. SERGIO AGUILAR</v>
      </c>
      <c r="C202" s="43" t="str">
        <f>IFERROR(VLOOKUP(A202,[1]Establecimientos!$A$1:$F$174,5,FALSE),0)</f>
        <v>04102-COQUIMBO</v>
      </c>
      <c r="D202" s="44">
        <v>3</v>
      </c>
      <c r="E202" s="44">
        <v>6</v>
      </c>
    </row>
    <row r="203" spans="1:5" ht="15" customHeight="1" x14ac:dyDescent="0.25">
      <c r="A203" s="43" t="s">
        <v>69</v>
      </c>
      <c r="B203" s="43" t="str">
        <f>IFERROR(VLOOKUP(A203,[1]Establecimientos!$A$1:$F$174,3,FALSE),0)</f>
        <v>105323-CES. DR. SERGIO AGUILAR</v>
      </c>
      <c r="C203" s="43" t="str">
        <f>IFERROR(VLOOKUP(A203,[1]Establecimientos!$A$1:$F$174,5,FALSE),0)</f>
        <v>04102-COQUIMBO</v>
      </c>
      <c r="D203" s="44">
        <v>4</v>
      </c>
      <c r="E203" s="44">
        <v>2</v>
      </c>
    </row>
    <row r="204" spans="1:5" ht="15" customHeight="1" x14ac:dyDescent="0.25">
      <c r="A204" s="43" t="s">
        <v>69</v>
      </c>
      <c r="B204" s="43" t="str">
        <f>IFERROR(VLOOKUP(A204,[1]Establecimientos!$A$1:$F$174,3,FALSE),0)</f>
        <v>105323-CES. DR. SERGIO AGUILAR</v>
      </c>
      <c r="C204" s="43" t="str">
        <f>IFERROR(VLOOKUP(A204,[1]Establecimientos!$A$1:$F$174,5,FALSE),0)</f>
        <v>04102-COQUIMBO</v>
      </c>
      <c r="D204" s="44">
        <v>7</v>
      </c>
      <c r="E204" s="44">
        <v>3</v>
      </c>
    </row>
    <row r="205" spans="1:5" ht="15" customHeight="1" x14ac:dyDescent="0.25">
      <c r="A205" s="43" t="s">
        <v>69</v>
      </c>
      <c r="B205" s="43" t="str">
        <f>IFERROR(VLOOKUP(A205,[1]Establecimientos!$A$1:$F$174,3,FALSE),0)</f>
        <v>105323-CES. DR. SERGIO AGUILAR</v>
      </c>
      <c r="C205" s="43" t="str">
        <f>IFERROR(VLOOKUP(A205,[1]Establecimientos!$A$1:$F$174,5,FALSE),0)</f>
        <v>04102-COQUIMBO</v>
      </c>
      <c r="D205" s="44">
        <v>9</v>
      </c>
      <c r="E205" s="44">
        <v>1</v>
      </c>
    </row>
    <row r="206" spans="1:5" ht="15" customHeight="1" x14ac:dyDescent="0.25">
      <c r="A206" s="43" t="s">
        <v>69</v>
      </c>
      <c r="B206" s="43" t="str">
        <f>IFERROR(VLOOKUP(A206,[1]Establecimientos!$A$1:$F$174,3,FALSE),0)</f>
        <v>105323-CES. DR. SERGIO AGUILAR</v>
      </c>
      <c r="C206" s="43" t="str">
        <f>IFERROR(VLOOKUP(A206,[1]Establecimientos!$A$1:$F$174,5,FALSE),0)</f>
        <v>04102-COQUIMBO</v>
      </c>
      <c r="D206" s="44">
        <v>10</v>
      </c>
      <c r="E206" s="44">
        <v>1</v>
      </c>
    </row>
    <row r="207" spans="1:5" ht="15" customHeight="1" x14ac:dyDescent="0.25">
      <c r="A207" s="43" t="s">
        <v>69</v>
      </c>
      <c r="B207" s="43" t="str">
        <f>IFERROR(VLOOKUP(A207,[1]Establecimientos!$A$1:$F$174,3,FALSE),0)</f>
        <v>105323-CES. DR. SERGIO AGUILAR</v>
      </c>
      <c r="C207" s="43" t="str">
        <f>IFERROR(VLOOKUP(A207,[1]Establecimientos!$A$1:$F$174,5,FALSE),0)</f>
        <v>04102-COQUIMBO</v>
      </c>
      <c r="D207" s="44">
        <v>12</v>
      </c>
      <c r="E207" s="44">
        <v>5</v>
      </c>
    </row>
    <row r="208" spans="1:5" ht="15" customHeight="1" x14ac:dyDescent="0.25">
      <c r="A208" s="43" t="s">
        <v>62</v>
      </c>
      <c r="B208" s="43" t="str">
        <f>IFERROR(VLOOKUP(A208,[1]Establecimientos!$A$1:$F$174,3,FALSE),0)</f>
        <v>105325-CESFAM JUAN PABLO II</v>
      </c>
      <c r="C208" s="43" t="str">
        <f>IFERROR(VLOOKUP(A208,[1]Establecimientos!$A$1:$F$174,5,FALSE),0)</f>
        <v>04101-LA SERENA</v>
      </c>
      <c r="D208" s="44">
        <v>3</v>
      </c>
      <c r="E208" s="44">
        <v>1</v>
      </c>
    </row>
    <row r="209" spans="1:5" ht="15" customHeight="1" x14ac:dyDescent="0.25">
      <c r="A209" s="43" t="s">
        <v>62</v>
      </c>
      <c r="B209" s="43" t="str">
        <f>IFERROR(VLOOKUP(A209,[1]Establecimientos!$A$1:$F$174,3,FALSE),0)</f>
        <v>105325-CESFAM JUAN PABLO II</v>
      </c>
      <c r="C209" s="43" t="str">
        <f>IFERROR(VLOOKUP(A209,[1]Establecimientos!$A$1:$F$174,5,FALSE),0)</f>
        <v>04101-LA SERENA</v>
      </c>
      <c r="D209" s="44">
        <v>4</v>
      </c>
      <c r="E209" s="44">
        <v>6</v>
      </c>
    </row>
    <row r="210" spans="1:5" ht="15" customHeight="1" x14ac:dyDescent="0.25">
      <c r="A210" s="43" t="s">
        <v>62</v>
      </c>
      <c r="B210" s="43" t="str">
        <f>IFERROR(VLOOKUP(A210,[1]Establecimientos!$A$1:$F$174,3,FALSE),0)</f>
        <v>105325-CESFAM JUAN PABLO II</v>
      </c>
      <c r="C210" s="43" t="str">
        <f>IFERROR(VLOOKUP(A210,[1]Establecimientos!$A$1:$F$174,5,FALSE),0)</f>
        <v>04101-LA SERENA</v>
      </c>
      <c r="D210" s="44">
        <v>5</v>
      </c>
      <c r="E210" s="44">
        <v>1</v>
      </c>
    </row>
    <row r="211" spans="1:5" ht="15" customHeight="1" x14ac:dyDescent="0.25">
      <c r="A211" s="43" t="s">
        <v>62</v>
      </c>
      <c r="B211" s="43" t="str">
        <f>IFERROR(VLOOKUP(A211,[1]Establecimientos!$A$1:$F$174,3,FALSE),0)</f>
        <v>105325-CESFAM JUAN PABLO II</v>
      </c>
      <c r="C211" s="43" t="str">
        <f>IFERROR(VLOOKUP(A211,[1]Establecimientos!$A$1:$F$174,5,FALSE),0)</f>
        <v>04101-LA SERENA</v>
      </c>
      <c r="D211" s="44">
        <v>6</v>
      </c>
      <c r="E211" s="44">
        <v>2</v>
      </c>
    </row>
    <row r="212" spans="1:5" ht="15" customHeight="1" x14ac:dyDescent="0.25">
      <c r="A212" s="43" t="s">
        <v>62</v>
      </c>
      <c r="B212" s="43" t="str">
        <f>IFERROR(VLOOKUP(A212,[1]Establecimientos!$A$1:$F$174,3,FALSE),0)</f>
        <v>105325-CESFAM JUAN PABLO II</v>
      </c>
      <c r="C212" s="43" t="str">
        <f>IFERROR(VLOOKUP(A212,[1]Establecimientos!$A$1:$F$174,5,FALSE),0)</f>
        <v>04101-LA SERENA</v>
      </c>
      <c r="D212" s="44">
        <v>7</v>
      </c>
      <c r="E212" s="44">
        <v>1</v>
      </c>
    </row>
    <row r="213" spans="1:5" ht="15" customHeight="1" x14ac:dyDescent="0.25">
      <c r="A213" s="43" t="s">
        <v>62</v>
      </c>
      <c r="B213" s="43" t="str">
        <f>IFERROR(VLOOKUP(A213,[1]Establecimientos!$A$1:$F$174,3,FALSE),0)</f>
        <v>105325-CESFAM JUAN PABLO II</v>
      </c>
      <c r="C213" s="43" t="str">
        <f>IFERROR(VLOOKUP(A213,[1]Establecimientos!$A$1:$F$174,5,FALSE),0)</f>
        <v>04101-LA SERENA</v>
      </c>
      <c r="D213" s="44">
        <v>10</v>
      </c>
      <c r="E213" s="44">
        <v>3</v>
      </c>
    </row>
    <row r="214" spans="1:5" ht="15" customHeight="1" x14ac:dyDescent="0.25">
      <c r="A214" s="43" t="s">
        <v>62</v>
      </c>
      <c r="B214" s="43" t="str">
        <f>IFERROR(VLOOKUP(A214,[1]Establecimientos!$A$1:$F$174,3,FALSE),0)</f>
        <v>105325-CESFAM JUAN PABLO II</v>
      </c>
      <c r="C214" s="43" t="str">
        <f>IFERROR(VLOOKUP(A214,[1]Establecimientos!$A$1:$F$174,5,FALSE),0)</f>
        <v>04101-LA SERENA</v>
      </c>
      <c r="D214" s="44">
        <v>11</v>
      </c>
      <c r="E214" s="44">
        <v>2</v>
      </c>
    </row>
    <row r="215" spans="1:5" ht="15" customHeight="1" x14ac:dyDescent="0.25">
      <c r="A215" s="43" t="s">
        <v>63</v>
      </c>
      <c r="B215" s="43" t="str">
        <f>IFERROR(VLOOKUP(A215,[1]Establecimientos!$A$1:$F$174,3,FALSE),0)</f>
        <v xml:space="preserve">105400-P.S.R. ALGARROBITO            </v>
      </c>
      <c r="C215" s="43" t="str">
        <f>IFERROR(VLOOKUP(A215,[1]Establecimientos!$A$1:$F$174,5,FALSE),0)</f>
        <v>04101-LA SERENA</v>
      </c>
      <c r="D215" s="44">
        <v>3</v>
      </c>
      <c r="E215" s="44">
        <v>1</v>
      </c>
    </row>
    <row r="216" spans="1:5" ht="15" customHeight="1" x14ac:dyDescent="0.25">
      <c r="A216" s="43" t="s">
        <v>64</v>
      </c>
      <c r="B216" s="43" t="str">
        <f>IFERROR(VLOOKUP(A216,[1]Establecimientos!$A$1:$F$174,3,FALSE),0)</f>
        <v>105401-P.S.R. LAS ROJAS</v>
      </c>
      <c r="C216" s="43" t="str">
        <f>IFERROR(VLOOKUP(A216,[1]Establecimientos!$A$1:$F$174,5,FALSE),0)</f>
        <v>04101-LA SERENA</v>
      </c>
      <c r="D216" s="44">
        <v>4</v>
      </c>
      <c r="E216" s="44">
        <v>2</v>
      </c>
    </row>
    <row r="217" spans="1:5" ht="15" customHeight="1" x14ac:dyDescent="0.25">
      <c r="A217" s="43" t="s">
        <v>64</v>
      </c>
      <c r="B217" s="43" t="str">
        <f>IFERROR(VLOOKUP(A217,[1]Establecimientos!$A$1:$F$174,3,FALSE),0)</f>
        <v>105401-P.S.R. LAS ROJAS</v>
      </c>
      <c r="C217" s="43" t="str">
        <f>IFERROR(VLOOKUP(A217,[1]Establecimientos!$A$1:$F$174,5,FALSE),0)</f>
        <v>04101-LA SERENA</v>
      </c>
      <c r="D217" s="44">
        <v>5</v>
      </c>
      <c r="E217" s="44">
        <v>2</v>
      </c>
    </row>
    <row r="218" spans="1:5" ht="15" customHeight="1" x14ac:dyDescent="0.25">
      <c r="A218" s="43" t="s">
        <v>64</v>
      </c>
      <c r="B218" s="43" t="str">
        <f>IFERROR(VLOOKUP(A218,[1]Establecimientos!$A$1:$F$174,3,FALSE),0)</f>
        <v>105401-P.S.R. LAS ROJAS</v>
      </c>
      <c r="C218" s="43" t="str">
        <f>IFERROR(VLOOKUP(A218,[1]Establecimientos!$A$1:$F$174,5,FALSE),0)</f>
        <v>04101-LA SERENA</v>
      </c>
      <c r="D218" s="44">
        <v>11</v>
      </c>
      <c r="E218" s="44">
        <v>1</v>
      </c>
    </row>
    <row r="219" spans="1:5" ht="15" customHeight="1" x14ac:dyDescent="0.25">
      <c r="A219" s="43" t="s">
        <v>92</v>
      </c>
      <c r="B219" s="43" t="str">
        <f>IFERROR(VLOOKUP(A219,[1]Establecimientos!$A$1:$F$174,3,FALSE),0)</f>
        <v>105402-P.S.R. EL ROMERO</v>
      </c>
      <c r="C219" s="43" t="str">
        <f>IFERROR(VLOOKUP(A219,[1]Establecimientos!$A$1:$F$174,5,FALSE),0)</f>
        <v>04101-LA SERENA</v>
      </c>
      <c r="D219" s="44">
        <v>9</v>
      </c>
      <c r="E219" s="44">
        <v>1</v>
      </c>
    </row>
    <row r="220" spans="1:5" ht="15" customHeight="1" x14ac:dyDescent="0.25">
      <c r="A220" s="43" t="s">
        <v>92</v>
      </c>
      <c r="B220" s="43" t="str">
        <f>IFERROR(VLOOKUP(A220,[1]Establecimientos!$A$1:$F$174,3,FALSE),0)</f>
        <v>105402-P.S.R. EL ROMERO</v>
      </c>
      <c r="C220" s="43" t="str">
        <f>IFERROR(VLOOKUP(A220,[1]Establecimientos!$A$1:$F$174,5,FALSE),0)</f>
        <v>04101-LA SERENA</v>
      </c>
      <c r="D220" s="44">
        <v>10</v>
      </c>
      <c r="E220" s="44">
        <v>2</v>
      </c>
    </row>
    <row r="221" spans="1:5" ht="15" customHeight="1" x14ac:dyDescent="0.25">
      <c r="A221" s="43" t="s">
        <v>70</v>
      </c>
      <c r="B221" s="43" t="str">
        <f>IFERROR(VLOOKUP(A221,[1]Establecimientos!$A$1:$F$174,3,FALSE),0)</f>
        <v>105428-P.S.R. HUATULAME</v>
      </c>
      <c r="C221" s="43" t="str">
        <f>IFERROR(VLOOKUP(A221,[1]Establecimientos!$A$1:$F$174,5,FALSE),0)</f>
        <v>04303-MONTE PATRIA</v>
      </c>
      <c r="D221" s="44">
        <v>6</v>
      </c>
      <c r="E221" s="44">
        <v>1</v>
      </c>
    </row>
    <row r="222" spans="1:5" ht="15" customHeight="1" x14ac:dyDescent="0.25">
      <c r="A222" s="43" t="s">
        <v>70</v>
      </c>
      <c r="B222" s="43" t="str">
        <f>IFERROR(VLOOKUP(A222,[1]Establecimientos!$A$1:$F$174,3,FALSE),0)</f>
        <v>105428-P.S.R. HUATULAME</v>
      </c>
      <c r="C222" s="43" t="str">
        <f>IFERROR(VLOOKUP(A222,[1]Establecimientos!$A$1:$F$174,5,FALSE),0)</f>
        <v>04303-MONTE PATRIA</v>
      </c>
      <c r="D222" s="44">
        <v>8</v>
      </c>
      <c r="E222" s="44">
        <v>2</v>
      </c>
    </row>
    <row r="223" spans="1:5" ht="15" customHeight="1" x14ac:dyDescent="0.25">
      <c r="A223" s="43" t="s">
        <v>71</v>
      </c>
      <c r="B223" s="43" t="str">
        <f>IFERROR(VLOOKUP(A223,[1]Establecimientos!$A$1:$F$174,3,FALSE),0)</f>
        <v>105431-P.S.R. PEDREGAL</v>
      </c>
      <c r="C223" s="43" t="str">
        <f>IFERROR(VLOOKUP(A223,[1]Establecimientos!$A$1:$F$174,5,FALSE),0)</f>
        <v>04303-MONTE PATRIA</v>
      </c>
      <c r="D223" s="44">
        <v>2</v>
      </c>
      <c r="E223" s="44">
        <v>2</v>
      </c>
    </row>
    <row r="224" spans="1:5" ht="15" customHeight="1" x14ac:dyDescent="0.25">
      <c r="A224" s="43" t="s">
        <v>102</v>
      </c>
      <c r="B224" s="43" t="str">
        <f>IFERROR(VLOOKUP(A224,[1]Establecimientos!$A$1:$F$174,3,FALSE),0)</f>
        <v>105434-P.S.R. SAN MARCOS</v>
      </c>
      <c r="C224" s="43" t="str">
        <f>IFERROR(VLOOKUP(A224,[1]Establecimientos!$A$1:$F$174,5,FALSE),0)</f>
        <v>04302-COMBARBALÁ</v>
      </c>
      <c r="D224" s="44">
        <v>8</v>
      </c>
      <c r="E224" s="44">
        <v>1</v>
      </c>
    </row>
    <row r="225" spans="1:5" ht="15" customHeight="1" x14ac:dyDescent="0.25">
      <c r="A225" s="43" t="s">
        <v>102</v>
      </c>
      <c r="B225" s="43" t="str">
        <f>IFERROR(VLOOKUP(A225,[1]Establecimientos!$A$1:$F$174,3,FALSE),0)</f>
        <v>105434-P.S.R. SAN MARCOS</v>
      </c>
      <c r="C225" s="43" t="str">
        <f>IFERROR(VLOOKUP(A225,[1]Establecimientos!$A$1:$F$174,5,FALSE),0)</f>
        <v>04302-COMBARBALÁ</v>
      </c>
      <c r="D225" s="44">
        <v>10</v>
      </c>
      <c r="E225" s="44">
        <v>1</v>
      </c>
    </row>
    <row r="226" spans="1:5" ht="15" customHeight="1" x14ac:dyDescent="0.25">
      <c r="A226" s="43" t="s">
        <v>72</v>
      </c>
      <c r="B226" s="43" t="str">
        <f>IFERROR(VLOOKUP(A226,[1]Establecimientos!$A$1:$F$174,3,FALSE),0)</f>
        <v>105435-P.S.R. TULAHUEN</v>
      </c>
      <c r="C226" s="43" t="str">
        <f>IFERROR(VLOOKUP(A226,[1]Establecimientos!$A$1:$F$174,5,FALSE),0)</f>
        <v>04303-MONTE PATRIA</v>
      </c>
      <c r="D226" s="44">
        <v>6</v>
      </c>
      <c r="E226" s="44">
        <v>1</v>
      </c>
    </row>
    <row r="227" spans="1:5" ht="15" customHeight="1" x14ac:dyDescent="0.25">
      <c r="A227" s="43" t="s">
        <v>105</v>
      </c>
      <c r="B227" s="43" t="str">
        <f>IFERROR(VLOOKUP(A227,[1]Establecimientos!$A$1:$F$174,3,FALSE),0)</f>
        <v>105441-P.S.R. MANQUEHUA</v>
      </c>
      <c r="C227" s="43" t="str">
        <f>IFERROR(VLOOKUP(A227,[1]Establecimientos!$A$1:$F$174,5,FALSE),0)</f>
        <v>04302-COMBARBALÁ</v>
      </c>
      <c r="D227" s="44">
        <v>8</v>
      </c>
      <c r="E227" s="44">
        <v>1</v>
      </c>
    </row>
    <row r="228" spans="1:5" ht="15" customHeight="1" x14ac:dyDescent="0.25">
      <c r="A228" s="43" t="s">
        <v>105</v>
      </c>
      <c r="B228" s="43" t="str">
        <f>IFERROR(VLOOKUP(A228,[1]Establecimientos!$A$1:$F$174,3,FALSE),0)</f>
        <v>105441-P.S.R. MANQUEHUA</v>
      </c>
      <c r="C228" s="43" t="str">
        <f>IFERROR(VLOOKUP(A228,[1]Establecimientos!$A$1:$F$174,5,FALSE),0)</f>
        <v>04302-COMBARBALÁ</v>
      </c>
      <c r="D228" s="44">
        <v>9</v>
      </c>
      <c r="E228" s="44">
        <v>2</v>
      </c>
    </row>
    <row r="229" spans="1:5" ht="15" customHeight="1" x14ac:dyDescent="0.25">
      <c r="A229" s="43" t="s">
        <v>105</v>
      </c>
      <c r="B229" s="43" t="str">
        <f>IFERROR(VLOOKUP(A229,[1]Establecimientos!$A$1:$F$174,3,FALSE),0)</f>
        <v>105441-P.S.R. MANQUEHUA</v>
      </c>
      <c r="C229" s="43" t="str">
        <f>IFERROR(VLOOKUP(A229,[1]Establecimientos!$A$1:$F$174,5,FALSE),0)</f>
        <v>04302-COMBARBALÁ</v>
      </c>
      <c r="D229" s="44">
        <v>10</v>
      </c>
      <c r="E229" s="44">
        <v>1</v>
      </c>
    </row>
    <row r="230" spans="1:5" ht="15" customHeight="1" x14ac:dyDescent="0.25">
      <c r="A230" s="43" t="s">
        <v>105</v>
      </c>
      <c r="B230" s="43" t="str">
        <f>IFERROR(VLOOKUP(A230,[1]Establecimientos!$A$1:$F$174,3,FALSE),0)</f>
        <v>105441-P.S.R. MANQUEHUA</v>
      </c>
      <c r="C230" s="43" t="str">
        <f>IFERROR(VLOOKUP(A230,[1]Establecimientos!$A$1:$F$174,5,FALSE),0)</f>
        <v>04302-COMBARBALÁ</v>
      </c>
      <c r="D230" s="44">
        <v>11</v>
      </c>
      <c r="E230" s="44">
        <v>3</v>
      </c>
    </row>
    <row r="231" spans="1:5" ht="15" customHeight="1" x14ac:dyDescent="0.25">
      <c r="A231" s="43" t="s">
        <v>105</v>
      </c>
      <c r="B231" s="43" t="str">
        <f>IFERROR(VLOOKUP(A231,[1]Establecimientos!$A$1:$F$174,3,FALSE),0)</f>
        <v>105441-P.S.R. MANQUEHUA</v>
      </c>
      <c r="C231" s="43" t="str">
        <f>IFERROR(VLOOKUP(A231,[1]Establecimientos!$A$1:$F$174,5,FALSE),0)</f>
        <v>04302-COMBARBALÁ</v>
      </c>
      <c r="D231" s="44">
        <v>12</v>
      </c>
      <c r="E231" s="44">
        <v>1</v>
      </c>
    </row>
    <row r="232" spans="1:5" ht="15" customHeight="1" x14ac:dyDescent="0.25">
      <c r="A232" s="43" t="s">
        <v>292</v>
      </c>
      <c r="B232" s="43" t="str">
        <f>IFERROR(VLOOKUP(A232,[1]Establecimientos!$A$1:$F$174,3,FALSE),0)</f>
        <v>105455-P.S.R. CHILLEPIN</v>
      </c>
      <c r="C232" s="43" t="str">
        <f>IFERROR(VLOOKUP(A232,[1]Establecimientos!$A$1:$F$174,5,FALSE),0)</f>
        <v>04204-SALAMANCA</v>
      </c>
      <c r="D232" s="44">
        <v>8</v>
      </c>
      <c r="E232" s="44">
        <v>1</v>
      </c>
    </row>
    <row r="233" spans="1:5" ht="15" customHeight="1" x14ac:dyDescent="0.25">
      <c r="A233" s="43" t="s">
        <v>117</v>
      </c>
      <c r="B233" s="43" t="str">
        <f>IFERROR(VLOOKUP(A233,[1]Establecimientos!$A$1:$F$174,3,FALSE),0)</f>
        <v>105458-P.S.R. TAHUINCO</v>
      </c>
      <c r="C233" s="43" t="str">
        <f>IFERROR(VLOOKUP(A233,[1]Establecimientos!$A$1:$F$174,5,FALSE),0)</f>
        <v>04204-SALAMANCA</v>
      </c>
      <c r="D233" s="44">
        <v>8</v>
      </c>
      <c r="E233" s="44">
        <v>3</v>
      </c>
    </row>
    <row r="234" spans="1:5" ht="15" customHeight="1" x14ac:dyDescent="0.25">
      <c r="A234" s="43" t="s">
        <v>118</v>
      </c>
      <c r="B234" s="43" t="str">
        <f>IFERROR(VLOOKUP(A234,[1]Establecimientos!$A$1:$F$174,3,FALSE),0)</f>
        <v xml:space="preserve">105459-P.S.R. BARRANCAS                </v>
      </c>
      <c r="C234" s="43" t="str">
        <f>IFERROR(VLOOKUP(A234,[1]Establecimientos!$A$1:$F$174,5,FALSE),0)</f>
        <v>04302-COMBARBALÁ</v>
      </c>
      <c r="D234" s="44">
        <v>9</v>
      </c>
      <c r="E234" s="44">
        <v>2</v>
      </c>
    </row>
    <row r="235" spans="1:5" ht="15" customHeight="1" x14ac:dyDescent="0.25">
      <c r="A235" s="43" t="s">
        <v>118</v>
      </c>
      <c r="B235" s="43" t="str">
        <f>IFERROR(VLOOKUP(A235,[1]Establecimientos!$A$1:$F$174,3,FALSE),0)</f>
        <v xml:space="preserve">105459-P.S.R. BARRANCAS                </v>
      </c>
      <c r="C235" s="43" t="str">
        <f>IFERROR(VLOOKUP(A235,[1]Establecimientos!$A$1:$F$174,5,FALSE),0)</f>
        <v>04302-COMBARBALÁ</v>
      </c>
      <c r="D235" s="44">
        <v>10</v>
      </c>
      <c r="E235" s="44">
        <v>2</v>
      </c>
    </row>
    <row r="236" spans="1:5" ht="15" customHeight="1" x14ac:dyDescent="0.25">
      <c r="A236" s="43" t="s">
        <v>118</v>
      </c>
      <c r="B236" s="43" t="str">
        <f>IFERROR(VLOOKUP(A236,[1]Establecimientos!$A$1:$F$174,3,FALSE),0)</f>
        <v xml:space="preserve">105459-P.S.R. BARRANCAS                </v>
      </c>
      <c r="C236" s="43" t="str">
        <f>IFERROR(VLOOKUP(A236,[1]Establecimientos!$A$1:$F$174,5,FALSE),0)</f>
        <v>04302-COMBARBALÁ</v>
      </c>
      <c r="D236" s="44">
        <v>11</v>
      </c>
      <c r="E236" s="44">
        <v>2</v>
      </c>
    </row>
    <row r="237" spans="1:5" ht="15" customHeight="1" x14ac:dyDescent="0.25">
      <c r="A237" s="43" t="s">
        <v>73</v>
      </c>
      <c r="B237" s="43" t="str">
        <f>IFERROR(VLOOKUP(A237,[1]Establecimientos!$A$1:$F$174,3,FALSE),0)</f>
        <v>105460-P.S.R. COGOTI 18</v>
      </c>
      <c r="C237" s="43" t="str">
        <f>IFERROR(VLOOKUP(A237,[1]Establecimientos!$A$1:$F$174,5,FALSE),0)</f>
        <v>04302-COMBARBALÁ</v>
      </c>
      <c r="D237" s="44">
        <v>5</v>
      </c>
      <c r="E237" s="44">
        <v>6</v>
      </c>
    </row>
    <row r="238" spans="1:5" ht="15" customHeight="1" x14ac:dyDescent="0.25">
      <c r="A238" s="43" t="s">
        <v>73</v>
      </c>
      <c r="B238" s="43" t="str">
        <f>IFERROR(VLOOKUP(A238,[1]Establecimientos!$A$1:$F$174,3,FALSE),0)</f>
        <v>105460-P.S.R. COGOTI 18</v>
      </c>
      <c r="C238" s="43" t="str">
        <f>IFERROR(VLOOKUP(A238,[1]Establecimientos!$A$1:$F$174,5,FALSE),0)</f>
        <v>04302-COMBARBALÁ</v>
      </c>
      <c r="D238" s="44">
        <v>6</v>
      </c>
      <c r="E238" s="44">
        <v>4</v>
      </c>
    </row>
    <row r="239" spans="1:5" ht="15" customHeight="1" x14ac:dyDescent="0.25">
      <c r="A239" s="43" t="s">
        <v>73</v>
      </c>
      <c r="B239" s="43" t="str">
        <f>IFERROR(VLOOKUP(A239,[1]Establecimientos!$A$1:$F$174,3,FALSE),0)</f>
        <v>105460-P.S.R. COGOTI 18</v>
      </c>
      <c r="C239" s="43" t="str">
        <f>IFERROR(VLOOKUP(A239,[1]Establecimientos!$A$1:$F$174,5,FALSE),0)</f>
        <v>04302-COMBARBALÁ</v>
      </c>
      <c r="D239" s="44">
        <v>7</v>
      </c>
      <c r="E239" s="44">
        <v>7</v>
      </c>
    </row>
    <row r="240" spans="1:5" ht="15" customHeight="1" x14ac:dyDescent="0.25">
      <c r="A240" s="43" t="s">
        <v>73</v>
      </c>
      <c r="B240" s="43" t="str">
        <f>IFERROR(VLOOKUP(A240,[1]Establecimientos!$A$1:$F$174,3,FALSE),0)</f>
        <v>105460-P.S.R. COGOTI 18</v>
      </c>
      <c r="C240" s="43" t="str">
        <f>IFERROR(VLOOKUP(A240,[1]Establecimientos!$A$1:$F$174,5,FALSE),0)</f>
        <v>04302-COMBARBALÁ</v>
      </c>
      <c r="D240" s="44">
        <v>8</v>
      </c>
      <c r="E240" s="44">
        <v>5</v>
      </c>
    </row>
    <row r="241" spans="1:5" ht="15" customHeight="1" x14ac:dyDescent="0.25">
      <c r="A241" s="43" t="s">
        <v>73</v>
      </c>
      <c r="B241" s="43" t="str">
        <f>IFERROR(VLOOKUP(A241,[1]Establecimientos!$A$1:$F$174,3,FALSE),0)</f>
        <v>105460-P.S.R. COGOTI 18</v>
      </c>
      <c r="C241" s="43" t="str">
        <f>IFERROR(VLOOKUP(A241,[1]Establecimientos!$A$1:$F$174,5,FALSE),0)</f>
        <v>04302-COMBARBALÁ</v>
      </c>
      <c r="D241" s="44">
        <v>10</v>
      </c>
      <c r="E241" s="44">
        <v>5</v>
      </c>
    </row>
    <row r="242" spans="1:5" ht="15" customHeight="1" x14ac:dyDescent="0.25">
      <c r="A242" s="43" t="s">
        <v>73</v>
      </c>
      <c r="B242" s="43" t="str">
        <f>IFERROR(VLOOKUP(A242,[1]Establecimientos!$A$1:$F$174,3,FALSE),0)</f>
        <v>105460-P.S.R. COGOTI 18</v>
      </c>
      <c r="C242" s="43" t="str">
        <f>IFERROR(VLOOKUP(A242,[1]Establecimientos!$A$1:$F$174,5,FALSE),0)</f>
        <v>04302-COMBARBALÁ</v>
      </c>
      <c r="D242" s="44">
        <v>11</v>
      </c>
      <c r="E242" s="44">
        <v>3</v>
      </c>
    </row>
    <row r="243" spans="1:5" ht="15" customHeight="1" x14ac:dyDescent="0.25">
      <c r="A243" s="43" t="s">
        <v>73</v>
      </c>
      <c r="B243" s="43" t="str">
        <f>IFERROR(VLOOKUP(A243,[1]Establecimientos!$A$1:$F$174,3,FALSE),0)</f>
        <v>105460-P.S.R. COGOTI 18</v>
      </c>
      <c r="C243" s="43" t="str">
        <f>IFERROR(VLOOKUP(A243,[1]Establecimientos!$A$1:$F$174,5,FALSE),0)</f>
        <v>04302-COMBARBALÁ</v>
      </c>
      <c r="D243" s="44">
        <v>12</v>
      </c>
      <c r="E243" s="44">
        <v>2</v>
      </c>
    </row>
    <row r="244" spans="1:5" ht="15" customHeight="1" x14ac:dyDescent="0.25">
      <c r="A244" s="43" t="s">
        <v>120</v>
      </c>
      <c r="B244" s="43" t="str">
        <f>IFERROR(VLOOKUP(A244,[1]Establecimientos!$A$1:$F$174,3,FALSE),0)</f>
        <v>105462-P.S.R. EL SAUCE</v>
      </c>
      <c r="C244" s="43" t="str">
        <f>IFERROR(VLOOKUP(A244,[1]Establecimientos!$A$1:$F$174,5,FALSE),0)</f>
        <v>04302-COMBARBALÁ</v>
      </c>
      <c r="D244" s="44">
        <v>7</v>
      </c>
      <c r="E244" s="44">
        <v>4</v>
      </c>
    </row>
    <row r="245" spans="1:5" ht="15" customHeight="1" x14ac:dyDescent="0.25">
      <c r="A245" s="43" t="s">
        <v>120</v>
      </c>
      <c r="B245" s="43" t="str">
        <f>IFERROR(VLOOKUP(A245,[1]Establecimientos!$A$1:$F$174,3,FALSE),0)</f>
        <v>105462-P.S.R. EL SAUCE</v>
      </c>
      <c r="C245" s="43" t="str">
        <f>IFERROR(VLOOKUP(A245,[1]Establecimientos!$A$1:$F$174,5,FALSE),0)</f>
        <v>04302-COMBARBALÁ</v>
      </c>
      <c r="D245" s="44">
        <v>8</v>
      </c>
      <c r="E245" s="44">
        <v>4</v>
      </c>
    </row>
    <row r="246" spans="1:5" ht="15" customHeight="1" x14ac:dyDescent="0.25">
      <c r="A246" s="43" t="s">
        <v>120</v>
      </c>
      <c r="B246" s="43" t="str">
        <f>IFERROR(VLOOKUP(A246,[1]Establecimientos!$A$1:$F$174,3,FALSE),0)</f>
        <v>105462-P.S.R. EL SAUCE</v>
      </c>
      <c r="C246" s="43" t="str">
        <f>IFERROR(VLOOKUP(A246,[1]Establecimientos!$A$1:$F$174,5,FALSE),0)</f>
        <v>04302-COMBARBALÁ</v>
      </c>
      <c r="D246" s="44">
        <v>9</v>
      </c>
      <c r="E246" s="44">
        <v>3</v>
      </c>
    </row>
    <row r="247" spans="1:5" ht="15" customHeight="1" x14ac:dyDescent="0.25">
      <c r="A247" s="43" t="s">
        <v>121</v>
      </c>
      <c r="B247" s="43" t="str">
        <f>IFERROR(VLOOKUP(A247,[1]Establecimientos!$A$1:$F$174,3,FALSE),0)</f>
        <v>105463-P.S.R. QUILITAPIA</v>
      </c>
      <c r="C247" s="43" t="str">
        <f>IFERROR(VLOOKUP(A247,[1]Establecimientos!$A$1:$F$174,5,FALSE),0)</f>
        <v>04302-COMBARBALÁ</v>
      </c>
      <c r="D247" s="44">
        <v>7</v>
      </c>
      <c r="E247" s="44">
        <v>3</v>
      </c>
    </row>
    <row r="248" spans="1:5" ht="15" customHeight="1" x14ac:dyDescent="0.25">
      <c r="A248" s="43" t="s">
        <v>121</v>
      </c>
      <c r="B248" s="43" t="str">
        <f>IFERROR(VLOOKUP(A248,[1]Establecimientos!$A$1:$F$174,3,FALSE),0)</f>
        <v>105463-P.S.R. QUILITAPIA</v>
      </c>
      <c r="C248" s="43" t="str">
        <f>IFERROR(VLOOKUP(A248,[1]Establecimientos!$A$1:$F$174,5,FALSE),0)</f>
        <v>04302-COMBARBALÁ</v>
      </c>
      <c r="D248" s="44">
        <v>8</v>
      </c>
      <c r="E248" s="44">
        <v>2</v>
      </c>
    </row>
    <row r="249" spans="1:5" ht="15" customHeight="1" x14ac:dyDescent="0.25">
      <c r="A249" s="43" t="s">
        <v>121</v>
      </c>
      <c r="B249" s="43" t="str">
        <f>IFERROR(VLOOKUP(A249,[1]Establecimientos!$A$1:$F$174,3,FALSE),0)</f>
        <v>105463-P.S.R. QUILITAPIA</v>
      </c>
      <c r="C249" s="43" t="str">
        <f>IFERROR(VLOOKUP(A249,[1]Establecimientos!$A$1:$F$174,5,FALSE),0)</f>
        <v>04302-COMBARBALÁ</v>
      </c>
      <c r="D249" s="44">
        <v>9</v>
      </c>
      <c r="E249" s="44">
        <v>3</v>
      </c>
    </row>
    <row r="250" spans="1:5" ht="15" customHeight="1" x14ac:dyDescent="0.25">
      <c r="A250" s="43" t="s">
        <v>74</v>
      </c>
      <c r="B250" s="43" t="str">
        <f>IFERROR(VLOOKUP(A250,[1]Establecimientos!$A$1:$F$174,3,FALSE),0)</f>
        <v>105465-P.S.R. RAMADILLA</v>
      </c>
      <c r="C250" s="43" t="str">
        <f>IFERROR(VLOOKUP(A250,[1]Establecimientos!$A$1:$F$174,5,FALSE),0)</f>
        <v>04302-COMBARBALÁ</v>
      </c>
      <c r="D250" s="44">
        <v>5</v>
      </c>
      <c r="E250" s="44">
        <v>2</v>
      </c>
    </row>
    <row r="251" spans="1:5" ht="15" customHeight="1" x14ac:dyDescent="0.25">
      <c r="A251" s="43" t="s">
        <v>74</v>
      </c>
      <c r="B251" s="43" t="str">
        <f>IFERROR(VLOOKUP(A251,[1]Establecimientos!$A$1:$F$174,3,FALSE),0)</f>
        <v>105465-P.S.R. RAMADILLA</v>
      </c>
      <c r="C251" s="43" t="str">
        <f>IFERROR(VLOOKUP(A251,[1]Establecimientos!$A$1:$F$174,5,FALSE),0)</f>
        <v>04302-COMBARBALÁ</v>
      </c>
      <c r="D251" s="44">
        <v>7</v>
      </c>
      <c r="E251" s="44">
        <v>2</v>
      </c>
    </row>
    <row r="252" spans="1:5" ht="15" customHeight="1" x14ac:dyDescent="0.25">
      <c r="A252" s="43" t="s">
        <v>123</v>
      </c>
      <c r="B252" s="43" t="str">
        <f>IFERROR(VLOOKUP(A252,[1]Establecimientos!$A$1:$F$174,3,FALSE),0)</f>
        <v>105466-P.S.R. VALLE HERMOSO</v>
      </c>
      <c r="C252" s="43" t="str">
        <f>IFERROR(VLOOKUP(A252,[1]Establecimientos!$A$1:$F$174,5,FALSE),0)</f>
        <v>04302-COMBARBALÁ</v>
      </c>
      <c r="D252" s="44">
        <v>8</v>
      </c>
      <c r="E252" s="44">
        <v>1</v>
      </c>
    </row>
    <row r="253" spans="1:5" ht="15" customHeight="1" x14ac:dyDescent="0.25">
      <c r="A253" s="43" t="s">
        <v>75</v>
      </c>
      <c r="B253" s="43" t="str">
        <f>IFERROR(VLOOKUP(A253,[1]Establecimientos!$A$1:$F$174,3,FALSE),0)</f>
        <v>105489-P.S.R. RAMADAS DE TULAHUEN</v>
      </c>
      <c r="C253" s="43" t="str">
        <f>IFERROR(VLOOKUP(A253,[1]Establecimientos!$A$1:$F$174,5,FALSE),0)</f>
        <v>04303-MONTE PATRIA</v>
      </c>
      <c r="D253" s="44">
        <v>6</v>
      </c>
      <c r="E253" s="44">
        <v>2</v>
      </c>
    </row>
    <row r="254" spans="1:5" ht="15" customHeight="1" x14ac:dyDescent="0.25">
      <c r="A254" s="43" t="s">
        <v>140</v>
      </c>
      <c r="B254" s="43" t="str">
        <f>IFERROR(VLOOKUP(A254,[1]Establecimientos!$A$1:$F$174,3,FALSE),0)</f>
        <v>105490-P.S.R. EL DURAZNO</v>
      </c>
      <c r="C254" s="43" t="str">
        <f>IFERROR(VLOOKUP(A254,[1]Establecimientos!$A$1:$F$174,5,FALSE),0)</f>
        <v>04302-COMBARBALÁ</v>
      </c>
      <c r="D254" s="44">
        <v>9</v>
      </c>
      <c r="E254" s="44">
        <v>1</v>
      </c>
    </row>
    <row r="255" spans="1:5" ht="15" customHeight="1" x14ac:dyDescent="0.25">
      <c r="A255" s="43" t="s">
        <v>140</v>
      </c>
      <c r="B255" s="43" t="str">
        <f>IFERROR(VLOOKUP(A255,[1]Establecimientos!$A$1:$F$174,3,FALSE),0)</f>
        <v>105490-P.S.R. EL DURAZNO</v>
      </c>
      <c r="C255" s="43" t="str">
        <f>IFERROR(VLOOKUP(A255,[1]Establecimientos!$A$1:$F$174,5,FALSE),0)</f>
        <v>04302-COMBARBALÁ</v>
      </c>
      <c r="D255" s="44">
        <v>10</v>
      </c>
      <c r="E255" s="44">
        <v>1</v>
      </c>
    </row>
    <row r="256" spans="1:5" ht="15" customHeight="1" x14ac:dyDescent="0.25">
      <c r="A256" s="43" t="s">
        <v>140</v>
      </c>
      <c r="B256" s="43" t="str">
        <f>IFERROR(VLOOKUP(A256,[1]Establecimientos!$A$1:$F$174,3,FALSE),0)</f>
        <v>105490-P.S.R. EL DURAZNO</v>
      </c>
      <c r="C256" s="43" t="str">
        <f>IFERROR(VLOOKUP(A256,[1]Establecimientos!$A$1:$F$174,5,FALSE),0)</f>
        <v>04302-COMBARBALÁ</v>
      </c>
      <c r="D256" s="44">
        <v>11</v>
      </c>
      <c r="E256" s="44">
        <v>3</v>
      </c>
    </row>
    <row r="257" spans="1:9" ht="15" customHeight="1" x14ac:dyDescent="0.25">
      <c r="A257" s="43" t="s">
        <v>144</v>
      </c>
      <c r="B257" s="43" t="str">
        <f>IFERROR(VLOOKUP(A257,[1]Establecimientos!$A$1:$F$174,3,FALSE),0)</f>
        <v>105499-P.S.R. LAMBERT</v>
      </c>
      <c r="C257" s="43" t="str">
        <f>IFERROR(VLOOKUP(A257,[1]Establecimientos!$A$1:$F$174,5,FALSE),0)</f>
        <v>04101-LA SERENA</v>
      </c>
      <c r="D257" s="44">
        <v>9</v>
      </c>
      <c r="E257" s="44">
        <v>1</v>
      </c>
    </row>
    <row r="258" spans="1:9" ht="15" customHeight="1" x14ac:dyDescent="0.25">
      <c r="A258" s="43" t="s">
        <v>145</v>
      </c>
      <c r="B258" s="43" t="str">
        <f>IFERROR(VLOOKUP(A258,[1]Establecimientos!$A$1:$F$174,3,FALSE),0)</f>
        <v xml:space="preserve">105500-P.S.R. CALETA HORNOS        </v>
      </c>
      <c r="C258" s="43" t="str">
        <f>IFERROR(VLOOKUP(A258,[1]Establecimientos!$A$1:$F$174,5,FALSE),0)</f>
        <v>04104-LA HIGUERA</v>
      </c>
      <c r="D258" s="44">
        <v>10</v>
      </c>
      <c r="E258" s="44">
        <v>22</v>
      </c>
    </row>
    <row r="259" spans="1:9" ht="15" customHeight="1" x14ac:dyDescent="0.25">
      <c r="A259" s="43" t="s">
        <v>145</v>
      </c>
      <c r="B259" s="43" t="str">
        <f>IFERROR(VLOOKUP(A259,[1]Establecimientos!$A$1:$F$174,3,FALSE),0)</f>
        <v xml:space="preserve">105500-P.S.R. CALETA HORNOS        </v>
      </c>
      <c r="C259" s="43" t="str">
        <f>IFERROR(VLOOKUP(A259,[1]Establecimientos!$A$1:$F$174,5,FALSE),0)</f>
        <v>04104-LA HIGUERA</v>
      </c>
      <c r="D259" s="44">
        <v>11</v>
      </c>
      <c r="E259" s="44">
        <v>11</v>
      </c>
    </row>
    <row r="260" spans="1:9" ht="15" customHeight="1" x14ac:dyDescent="0.25">
      <c r="A260" s="43" t="s">
        <v>146</v>
      </c>
      <c r="B260" s="43" t="str">
        <f>IFERROR(VLOOKUP(A260,[1]Establecimientos!$A$1:$F$174,3,FALSE),0)</f>
        <v>105501-P.S.R. ARBOLEDA GRANDE</v>
      </c>
      <c r="C260" s="43" t="str">
        <f>IFERROR(VLOOKUP(A260,[1]Establecimientos!$A$1:$F$174,5,FALSE),0)</f>
        <v>04204-SALAMANCA</v>
      </c>
      <c r="D260" s="44">
        <v>8</v>
      </c>
      <c r="E260" s="44">
        <v>4</v>
      </c>
    </row>
    <row r="261" spans="1:9" ht="15" customHeight="1" x14ac:dyDescent="0.25">
      <c r="A261" s="43" t="s">
        <v>149</v>
      </c>
      <c r="B261" s="43" t="str">
        <f>IFERROR(VLOOKUP(A261,[1]Establecimientos!$A$1:$F$174,3,FALSE),0)</f>
        <v>105505-P.S.R. LOS CHOROS</v>
      </c>
      <c r="C261" s="43" t="str">
        <f>IFERROR(VLOOKUP(A261,[1]Establecimientos!$A$1:$F$174,5,FALSE),0)</f>
        <v>04104-LA HIGUERA</v>
      </c>
      <c r="D261" s="44">
        <v>10</v>
      </c>
      <c r="E261" s="44">
        <v>10</v>
      </c>
    </row>
    <row r="262" spans="1:9" ht="15" customHeight="1" x14ac:dyDescent="0.25">
      <c r="A262" s="43" t="s">
        <v>149</v>
      </c>
      <c r="B262" s="43" t="str">
        <f>IFERROR(VLOOKUP(A262,[1]Establecimientos!$A$1:$F$174,3,FALSE),0)</f>
        <v>105505-P.S.R. LOS CHOROS</v>
      </c>
      <c r="C262" s="43" t="str">
        <f>IFERROR(VLOOKUP(A262,[1]Establecimientos!$A$1:$F$174,5,FALSE),0)</f>
        <v>04104-LA HIGUERA</v>
      </c>
      <c r="D262" s="44">
        <v>11</v>
      </c>
      <c r="E262" s="44">
        <v>5</v>
      </c>
    </row>
    <row r="263" spans="1:9" ht="15" customHeight="1" x14ac:dyDescent="0.25">
      <c r="A263" s="43" t="s">
        <v>150</v>
      </c>
      <c r="B263" s="43" t="str">
        <f>IFERROR(VLOOKUP(A263,[1]Establecimientos!$A$1:$F$174,3,FALSE),0)</f>
        <v>105506-P.S.R. EL TRAPICHE</v>
      </c>
      <c r="C263" s="43" t="str">
        <f>IFERROR(VLOOKUP(A263,[1]Establecimientos!$A$1:$F$174,5,FALSE),0)</f>
        <v>04104-LA HIGUERA</v>
      </c>
      <c r="D263" s="44">
        <v>10</v>
      </c>
      <c r="E263" s="44">
        <v>8</v>
      </c>
    </row>
    <row r="264" spans="1:9" ht="15" customHeight="1" x14ac:dyDescent="0.25">
      <c r="A264" s="43" t="s">
        <v>150</v>
      </c>
      <c r="B264" s="43" t="str">
        <f>IFERROR(VLOOKUP(A264,[1]Establecimientos!$A$1:$F$174,3,FALSE),0)</f>
        <v>105506-P.S.R. EL TRAPICHE</v>
      </c>
      <c r="C264" s="43" t="str">
        <f>IFERROR(VLOOKUP(A264,[1]Establecimientos!$A$1:$F$174,5,FALSE),0)</f>
        <v>04104-LA HIGUERA</v>
      </c>
      <c r="D264" s="44">
        <v>11</v>
      </c>
      <c r="E264" s="44">
        <v>5</v>
      </c>
    </row>
    <row r="265" spans="1:9" ht="15" customHeight="1" x14ac:dyDescent="0.25">
      <c r="A265" s="43" t="s">
        <v>317</v>
      </c>
      <c r="B265" s="43" t="str">
        <f>IFERROR(VLOOKUP(A265,[1]Establecimientos!$A$1:$F$174,3,FALSE),0)</f>
        <v>105801-SAPU LAS COMPAÑÍAS</v>
      </c>
      <c r="C265" s="43" t="str">
        <f>IFERROR(VLOOKUP(A265,[1]Establecimientos!$A$1:$F$174,5,FALSE),0)</f>
        <v>04101-LA SERENA</v>
      </c>
      <c r="D265" s="44">
        <v>8</v>
      </c>
      <c r="E265" s="44">
        <v>5</v>
      </c>
    </row>
    <row r="266" spans="1:9" ht="15" customHeight="1" x14ac:dyDescent="0.25">
      <c r="A266" s="43" t="s">
        <v>317</v>
      </c>
      <c r="B266" s="43" t="str">
        <f>IFERROR(VLOOKUP(A266,[1]Establecimientos!$A$1:$F$174,3,FALSE),0)</f>
        <v>105801-SAPU LAS COMPAÑÍAS</v>
      </c>
      <c r="C266" s="43" t="str">
        <f>IFERROR(VLOOKUP(A266,[1]Establecimientos!$A$1:$F$174,5,FALSE),0)</f>
        <v>04101-LA SERENA</v>
      </c>
      <c r="D266" s="44">
        <v>9</v>
      </c>
      <c r="E266" s="44">
        <v>5</v>
      </c>
    </row>
    <row r="267" spans="1:9" ht="15" customHeight="1" x14ac:dyDescent="0.25">
      <c r="A267" s="43" t="s">
        <v>317</v>
      </c>
      <c r="B267" s="43" t="str">
        <f>IFERROR(VLOOKUP(A267,[1]Establecimientos!$A$1:$F$174,3,FALSE),0)</f>
        <v>105801-SAPU LAS COMPAÑÍAS</v>
      </c>
      <c r="C267" s="43" t="str">
        <f>IFERROR(VLOOKUP(A267,[1]Establecimientos!$A$1:$F$174,5,FALSE),0)</f>
        <v>04101-LA SERENA</v>
      </c>
      <c r="D267" s="44">
        <v>11</v>
      </c>
      <c r="E267" s="44">
        <v>5</v>
      </c>
    </row>
    <row r="268" spans="1:9" ht="15" customHeight="1" x14ac:dyDescent="0.25"/>
    <row r="269" spans="1:9" ht="15" customHeight="1" x14ac:dyDescent="0.25">
      <c r="A269" s="45" t="s">
        <v>327</v>
      </c>
      <c r="B269" s="45"/>
      <c r="C269" s="45"/>
    </row>
    <row r="270" spans="1:9" ht="15" customHeight="1" x14ac:dyDescent="0.25">
      <c r="A270" s="42" t="s">
        <v>47</v>
      </c>
      <c r="B270" s="42" t="s">
        <v>171</v>
      </c>
      <c r="C270" s="42" t="s">
        <v>172</v>
      </c>
      <c r="D270" s="42" t="s">
        <v>48</v>
      </c>
      <c r="E270" s="42" t="s">
        <v>49</v>
      </c>
    </row>
    <row r="271" spans="1:9" ht="15" customHeight="1" x14ac:dyDescent="0.25">
      <c r="A271" s="43" t="s">
        <v>51</v>
      </c>
      <c r="B271" s="43" t="str">
        <f>IFERROR(VLOOKUP(A271,[1]Establecimientos!$A$1:$F$174,3,FALSE),0)</f>
        <v>105301-CES. LAS COMPAÑIAS</v>
      </c>
      <c r="C271" s="43" t="str">
        <f>IFERROR(VLOOKUP(A271,[1]Establecimientos!$A$1:$F$174,5,FALSE),0)</f>
        <v>04101-LA SERENA</v>
      </c>
      <c r="D271" s="44">
        <v>10</v>
      </c>
      <c r="E271" s="44">
        <v>6</v>
      </c>
      <c r="H271" s="14" t="s">
        <v>170</v>
      </c>
      <c r="I271" t="s">
        <v>169</v>
      </c>
    </row>
    <row r="272" spans="1:9" ht="15" customHeight="1" x14ac:dyDescent="0.25">
      <c r="A272" s="43" t="s">
        <v>54</v>
      </c>
      <c r="B272" s="43" t="str">
        <f>IFERROR(VLOOKUP(A272,[1]Establecimientos!$A$1:$F$174,3,FALSE),0)</f>
        <v>105304-CES. SANTA CECILIA</v>
      </c>
      <c r="C272" s="43" t="str">
        <f>IFERROR(VLOOKUP(A272,[1]Establecimientos!$A$1:$F$174,5,FALSE),0)</f>
        <v>04102-COQUIMBO</v>
      </c>
      <c r="D272" s="44">
        <v>4</v>
      </c>
      <c r="E272" s="44">
        <v>1</v>
      </c>
      <c r="H272" s="16" t="s">
        <v>6</v>
      </c>
      <c r="I272" s="15">
        <v>7</v>
      </c>
    </row>
    <row r="273" spans="1:9" ht="15" customHeight="1" x14ac:dyDescent="0.25">
      <c r="A273" s="43" t="s">
        <v>55</v>
      </c>
      <c r="B273" s="43" t="str">
        <f>IFERROR(VLOOKUP(A273,[1]Establecimientos!$A$1:$F$174,3,FALSE),0)</f>
        <v>105305-CES. TIERRAS BLANCAS</v>
      </c>
      <c r="C273" s="43" t="str">
        <f>IFERROR(VLOOKUP(A273,[1]Establecimientos!$A$1:$F$174,5,FALSE),0)</f>
        <v>04102-COQUIMBO</v>
      </c>
      <c r="D273" s="44">
        <v>2</v>
      </c>
      <c r="E273" s="44">
        <v>1</v>
      </c>
      <c r="H273" s="17" t="s">
        <v>174</v>
      </c>
      <c r="I273" s="15">
        <v>6</v>
      </c>
    </row>
    <row r="274" spans="1:9" ht="15" customHeight="1" x14ac:dyDescent="0.25">
      <c r="A274" s="43" t="s">
        <v>55</v>
      </c>
      <c r="B274" s="43" t="str">
        <f>IFERROR(VLOOKUP(A274,[1]Establecimientos!$A$1:$F$174,3,FALSE),0)</f>
        <v>105305-CES. TIERRAS BLANCAS</v>
      </c>
      <c r="C274" s="43" t="str">
        <f>IFERROR(VLOOKUP(A274,[1]Establecimientos!$A$1:$F$174,5,FALSE),0)</f>
        <v>04102-COQUIMBO</v>
      </c>
      <c r="D274" s="44">
        <v>4</v>
      </c>
      <c r="E274" s="44">
        <v>1</v>
      </c>
      <c r="H274" s="17" t="s">
        <v>177</v>
      </c>
      <c r="I274" s="15">
        <v>1</v>
      </c>
    </row>
    <row r="275" spans="1:9" ht="15" customHeight="1" x14ac:dyDescent="0.25">
      <c r="A275" s="43" t="s">
        <v>65</v>
      </c>
      <c r="B275" s="43" t="str">
        <f>IFERROR(VLOOKUP(A275,[1]Establecimientos!$A$1:$F$174,3,FALSE),0)</f>
        <v>105307-CES. RURAL MONTE PATRIA</v>
      </c>
      <c r="C275" s="43" t="str">
        <f>IFERROR(VLOOKUP(A275,[1]Establecimientos!$A$1:$F$174,5,FALSE),0)</f>
        <v>04303-MONTE PATRIA</v>
      </c>
      <c r="D275" s="44">
        <v>12</v>
      </c>
      <c r="E275" s="44">
        <v>2</v>
      </c>
      <c r="H275" s="16" t="s">
        <v>8</v>
      </c>
      <c r="I275" s="15">
        <v>8</v>
      </c>
    </row>
    <row r="276" spans="1:9" ht="15" customHeight="1" x14ac:dyDescent="0.25">
      <c r="A276" s="43" t="s">
        <v>56</v>
      </c>
      <c r="B276" s="43" t="str">
        <f>IFERROR(VLOOKUP(A276,[1]Establecimientos!$A$1:$F$174,3,FALSE),0)</f>
        <v>105308-CES. RURAL PUNITAQUI</v>
      </c>
      <c r="C276" s="43" t="str">
        <f>IFERROR(VLOOKUP(A276,[1]Establecimientos!$A$1:$F$174,5,FALSE),0)</f>
        <v>04304-PUNITAQUI</v>
      </c>
      <c r="D276" s="44">
        <v>4</v>
      </c>
      <c r="E276" s="44">
        <v>1</v>
      </c>
      <c r="H276" s="17" t="s">
        <v>182</v>
      </c>
      <c r="I276" s="15">
        <v>1</v>
      </c>
    </row>
    <row r="277" spans="1:9" ht="15" customHeight="1" x14ac:dyDescent="0.25">
      <c r="A277" s="43" t="s">
        <v>56</v>
      </c>
      <c r="B277" s="43" t="str">
        <f>IFERROR(VLOOKUP(A277,[1]Establecimientos!$A$1:$F$174,3,FALSE),0)</f>
        <v>105308-CES. RURAL PUNITAQUI</v>
      </c>
      <c r="C277" s="43" t="str">
        <f>IFERROR(VLOOKUP(A277,[1]Establecimientos!$A$1:$F$174,5,FALSE),0)</f>
        <v>04304-PUNITAQUI</v>
      </c>
      <c r="D277" s="44">
        <v>5</v>
      </c>
      <c r="E277" s="44">
        <v>1</v>
      </c>
      <c r="H277" s="17" t="s">
        <v>183</v>
      </c>
      <c r="I277" s="15">
        <v>2</v>
      </c>
    </row>
    <row r="278" spans="1:9" ht="15" customHeight="1" x14ac:dyDescent="0.25">
      <c r="A278" s="43" t="s">
        <v>56</v>
      </c>
      <c r="B278" s="43" t="str">
        <f>IFERROR(VLOOKUP(A278,[1]Establecimientos!$A$1:$F$174,3,FALSE),0)</f>
        <v>105308-CES. RURAL PUNITAQUI</v>
      </c>
      <c r="C278" s="43" t="str">
        <f>IFERROR(VLOOKUP(A278,[1]Establecimientos!$A$1:$F$174,5,FALSE),0)</f>
        <v>04304-PUNITAQUI</v>
      </c>
      <c r="D278" s="44">
        <v>6</v>
      </c>
      <c r="E278" s="44">
        <v>1</v>
      </c>
      <c r="H278" s="17" t="s">
        <v>184</v>
      </c>
      <c r="I278" s="15">
        <v>5</v>
      </c>
    </row>
    <row r="279" spans="1:9" ht="15" customHeight="1" x14ac:dyDescent="0.25">
      <c r="A279" s="43" t="s">
        <v>56</v>
      </c>
      <c r="B279" s="43" t="str">
        <f>IFERROR(VLOOKUP(A279,[1]Establecimientos!$A$1:$F$174,3,FALSE),0)</f>
        <v>105308-CES. RURAL PUNITAQUI</v>
      </c>
      <c r="C279" s="43" t="str">
        <f>IFERROR(VLOOKUP(A279,[1]Establecimientos!$A$1:$F$174,5,FALSE),0)</f>
        <v>04304-PUNITAQUI</v>
      </c>
      <c r="D279" s="44">
        <v>7</v>
      </c>
      <c r="E279" s="44">
        <v>1</v>
      </c>
      <c r="H279" s="16" t="s">
        <v>7</v>
      </c>
      <c r="I279" s="15">
        <v>36</v>
      </c>
    </row>
    <row r="280" spans="1:9" ht="15" customHeight="1" x14ac:dyDescent="0.25">
      <c r="A280" s="43" t="s">
        <v>56</v>
      </c>
      <c r="B280" s="43" t="str">
        <f>IFERROR(VLOOKUP(A280,[1]Establecimientos!$A$1:$F$174,3,FALSE),0)</f>
        <v>105308-CES. RURAL PUNITAQUI</v>
      </c>
      <c r="C280" s="43" t="str">
        <f>IFERROR(VLOOKUP(A280,[1]Establecimientos!$A$1:$F$174,5,FALSE),0)</f>
        <v>04304-PUNITAQUI</v>
      </c>
      <c r="D280" s="44">
        <v>9</v>
      </c>
      <c r="E280" s="44">
        <v>1</v>
      </c>
      <c r="H280" s="17" t="s">
        <v>217</v>
      </c>
      <c r="I280" s="15">
        <v>9</v>
      </c>
    </row>
    <row r="281" spans="1:9" ht="15" customHeight="1" x14ac:dyDescent="0.25">
      <c r="A281" s="43" t="s">
        <v>56</v>
      </c>
      <c r="B281" s="43" t="str">
        <f>IFERROR(VLOOKUP(A281,[1]Establecimientos!$A$1:$F$174,3,FALSE),0)</f>
        <v>105308-CES. RURAL PUNITAQUI</v>
      </c>
      <c r="C281" s="43" t="str">
        <f>IFERROR(VLOOKUP(A281,[1]Establecimientos!$A$1:$F$174,5,FALSE),0)</f>
        <v>04304-PUNITAQUI</v>
      </c>
      <c r="D281" s="44">
        <v>11</v>
      </c>
      <c r="E281" s="44">
        <v>5</v>
      </c>
      <c r="H281" s="17" t="s">
        <v>218</v>
      </c>
      <c r="I281" s="15">
        <v>9</v>
      </c>
    </row>
    <row r="282" spans="1:9" ht="15" customHeight="1" x14ac:dyDescent="0.25">
      <c r="A282" s="43" t="s">
        <v>56</v>
      </c>
      <c r="B282" s="43" t="str">
        <f>IFERROR(VLOOKUP(A282,[1]Establecimientos!$A$1:$F$174,3,FALSE),0)</f>
        <v>105308-CES. RURAL PUNITAQUI</v>
      </c>
      <c r="C282" s="43" t="str">
        <f>IFERROR(VLOOKUP(A282,[1]Establecimientos!$A$1:$F$174,5,FALSE),0)</f>
        <v>04304-PUNITAQUI</v>
      </c>
      <c r="D282" s="44">
        <v>12</v>
      </c>
      <c r="E282" s="44">
        <v>1</v>
      </c>
      <c r="H282" s="17" t="s">
        <v>219</v>
      </c>
      <c r="I282" s="15">
        <v>9</v>
      </c>
    </row>
    <row r="283" spans="1:9" ht="15" customHeight="1" x14ac:dyDescent="0.25">
      <c r="A283" s="43" t="s">
        <v>57</v>
      </c>
      <c r="B283" s="43" t="str">
        <f>IFERROR(VLOOKUP(A283,[1]Establecimientos!$A$1:$F$174,3,FALSE),0)</f>
        <v>105309-CES. RURAL CANELA</v>
      </c>
      <c r="C283" s="43" t="str">
        <f>IFERROR(VLOOKUP(A283,[1]Establecimientos!$A$1:$F$174,5,FALSE),0)</f>
        <v>04202-CANELA</v>
      </c>
      <c r="D283" s="44">
        <v>4</v>
      </c>
      <c r="E283" s="44">
        <v>1</v>
      </c>
      <c r="H283" s="17" t="s">
        <v>220</v>
      </c>
      <c r="I283" s="15">
        <v>9</v>
      </c>
    </row>
    <row r="284" spans="1:9" ht="15" customHeight="1" x14ac:dyDescent="0.25">
      <c r="A284" s="43" t="s">
        <v>57</v>
      </c>
      <c r="B284" s="43" t="str">
        <f>IFERROR(VLOOKUP(A284,[1]Establecimientos!$A$1:$F$174,3,FALSE),0)</f>
        <v>105309-CES. RURAL CANELA</v>
      </c>
      <c r="C284" s="43" t="str">
        <f>IFERROR(VLOOKUP(A284,[1]Establecimientos!$A$1:$F$174,5,FALSE),0)</f>
        <v>04202-CANELA</v>
      </c>
      <c r="D284" s="44">
        <v>5</v>
      </c>
      <c r="E284" s="44">
        <v>1</v>
      </c>
      <c r="H284" s="16" t="s">
        <v>19</v>
      </c>
      <c r="I284" s="15">
        <v>7</v>
      </c>
    </row>
    <row r="285" spans="1:9" ht="15" customHeight="1" x14ac:dyDescent="0.25">
      <c r="A285" s="43" t="s">
        <v>57</v>
      </c>
      <c r="B285" s="43" t="str">
        <f>IFERROR(VLOOKUP(A285,[1]Establecimientos!$A$1:$F$174,3,FALSE),0)</f>
        <v>105309-CES. RURAL CANELA</v>
      </c>
      <c r="C285" s="43" t="str">
        <f>IFERROR(VLOOKUP(A285,[1]Establecimientos!$A$1:$F$174,5,FALSE),0)</f>
        <v>04202-CANELA</v>
      </c>
      <c r="D285" s="44">
        <v>6</v>
      </c>
      <c r="E285" s="44">
        <v>1</v>
      </c>
      <c r="H285" s="17" t="s">
        <v>185</v>
      </c>
      <c r="I285" s="15">
        <v>7</v>
      </c>
    </row>
    <row r="286" spans="1:9" ht="15" customHeight="1" x14ac:dyDescent="0.25">
      <c r="A286" s="43" t="s">
        <v>57</v>
      </c>
      <c r="B286" s="43" t="str">
        <f>IFERROR(VLOOKUP(A286,[1]Establecimientos!$A$1:$F$174,3,FALSE),0)</f>
        <v>105309-CES. RURAL CANELA</v>
      </c>
      <c r="C286" s="43" t="str">
        <f>IFERROR(VLOOKUP(A286,[1]Establecimientos!$A$1:$F$174,5,FALSE),0)</f>
        <v>04202-CANELA</v>
      </c>
      <c r="D286" s="44">
        <v>7</v>
      </c>
      <c r="E286" s="44">
        <v>1</v>
      </c>
      <c r="H286" s="16" t="s">
        <v>17</v>
      </c>
      <c r="I286" s="15">
        <v>17</v>
      </c>
    </row>
    <row r="287" spans="1:9" ht="15" customHeight="1" x14ac:dyDescent="0.25">
      <c r="A287" s="43" t="s">
        <v>57</v>
      </c>
      <c r="B287" s="43" t="str">
        <f>IFERROR(VLOOKUP(A287,[1]Establecimientos!$A$1:$F$174,3,FALSE),0)</f>
        <v>105309-CES. RURAL CANELA</v>
      </c>
      <c r="C287" s="43" t="str">
        <f>IFERROR(VLOOKUP(A287,[1]Establecimientos!$A$1:$F$174,5,FALSE),0)</f>
        <v>04202-CANELA</v>
      </c>
      <c r="D287" s="44">
        <v>8</v>
      </c>
      <c r="E287" s="44">
        <v>2</v>
      </c>
      <c r="H287" s="17" t="s">
        <v>250</v>
      </c>
      <c r="I287" s="15">
        <v>1</v>
      </c>
    </row>
    <row r="288" spans="1:9" ht="15" customHeight="1" x14ac:dyDescent="0.25">
      <c r="A288" s="43" t="s">
        <v>57</v>
      </c>
      <c r="B288" s="43" t="str">
        <f>IFERROR(VLOOKUP(A288,[1]Establecimientos!$A$1:$F$174,3,FALSE),0)</f>
        <v>105309-CES. RURAL CANELA</v>
      </c>
      <c r="C288" s="43" t="str">
        <f>IFERROR(VLOOKUP(A288,[1]Establecimientos!$A$1:$F$174,5,FALSE),0)</f>
        <v>04202-CANELA</v>
      </c>
      <c r="D288" s="44">
        <v>9</v>
      </c>
      <c r="E288" s="44">
        <v>1</v>
      </c>
      <c r="H288" s="17" t="s">
        <v>251</v>
      </c>
      <c r="I288" s="15">
        <v>3</v>
      </c>
    </row>
    <row r="289" spans="1:9" ht="15" customHeight="1" x14ac:dyDescent="0.25">
      <c r="A289" s="43" t="s">
        <v>66</v>
      </c>
      <c r="B289" s="43" t="str">
        <f>IFERROR(VLOOKUP(A289,[1]Establecimientos!$A$1:$F$174,3,FALSE),0)</f>
        <v>105310-CES. RURAL PICHASCA</v>
      </c>
      <c r="C289" s="43" t="str">
        <f>IFERROR(VLOOKUP(A289,[1]Establecimientos!$A$1:$F$174,5,FALSE),0)</f>
        <v>04305-RIO HURTADO</v>
      </c>
      <c r="D289" s="44">
        <v>7</v>
      </c>
      <c r="E289" s="44">
        <v>1</v>
      </c>
      <c r="H289" s="17" t="s">
        <v>311</v>
      </c>
      <c r="I289" s="15">
        <v>3</v>
      </c>
    </row>
    <row r="290" spans="1:9" ht="15" customHeight="1" x14ac:dyDescent="0.25">
      <c r="A290" s="43" t="s">
        <v>66</v>
      </c>
      <c r="B290" s="43" t="str">
        <f>IFERROR(VLOOKUP(A290,[1]Establecimientos!$A$1:$F$174,3,FALSE),0)</f>
        <v>105310-CES. RURAL PICHASCA</v>
      </c>
      <c r="C290" s="43" t="str">
        <f>IFERROR(VLOOKUP(A290,[1]Establecimientos!$A$1:$F$174,5,FALSE),0)</f>
        <v>04305-RIO HURTADO</v>
      </c>
      <c r="D290" s="44">
        <v>12</v>
      </c>
      <c r="E290" s="44">
        <v>5</v>
      </c>
      <c r="H290" s="17" t="s">
        <v>253</v>
      </c>
      <c r="I290" s="15">
        <v>3</v>
      </c>
    </row>
    <row r="291" spans="1:9" ht="15" customHeight="1" x14ac:dyDescent="0.25">
      <c r="A291" s="43" t="s">
        <v>87</v>
      </c>
      <c r="B291" s="43" t="str">
        <f>IFERROR(VLOOKUP(A291,[1]Establecimientos!$A$1:$F$174,3,FALSE),0)</f>
        <v>105314-CES. LA HIGUERA</v>
      </c>
      <c r="C291" s="43" t="str">
        <f>IFERROR(VLOOKUP(A291,[1]Establecimientos!$A$1:$F$174,5,FALSE),0)</f>
        <v>04104-LA HIGUERA</v>
      </c>
      <c r="D291" s="44">
        <v>10</v>
      </c>
      <c r="E291" s="44">
        <v>6</v>
      </c>
      <c r="H291" s="17" t="s">
        <v>254</v>
      </c>
      <c r="I291" s="15">
        <v>2</v>
      </c>
    </row>
    <row r="292" spans="1:9" ht="15" customHeight="1" x14ac:dyDescent="0.25">
      <c r="A292" s="43" t="s">
        <v>87</v>
      </c>
      <c r="B292" s="43" t="str">
        <f>IFERROR(VLOOKUP(A292,[1]Establecimientos!$A$1:$F$174,3,FALSE),0)</f>
        <v>105314-CES. LA HIGUERA</v>
      </c>
      <c r="C292" s="43" t="str">
        <f>IFERROR(VLOOKUP(A292,[1]Establecimientos!$A$1:$F$174,5,FALSE),0)</f>
        <v>04104-LA HIGUERA</v>
      </c>
      <c r="D292" s="44">
        <v>11</v>
      </c>
      <c r="E292" s="44">
        <v>3</v>
      </c>
      <c r="H292" s="17" t="s">
        <v>255</v>
      </c>
      <c r="I292" s="15">
        <v>3</v>
      </c>
    </row>
    <row r="293" spans="1:9" ht="15" customHeight="1" x14ac:dyDescent="0.25">
      <c r="A293" s="43" t="s">
        <v>59</v>
      </c>
      <c r="B293" s="43" t="str">
        <f>IFERROR(VLOOKUP(A293,[1]Establecimientos!$A$1:$F$174,3,FALSE),0)</f>
        <v>105317-CES. JORGE JORDAN D.</v>
      </c>
      <c r="C293" s="43" t="str">
        <f>IFERROR(VLOOKUP(A293,[1]Establecimientos!$A$1:$F$174,5,FALSE),0)</f>
        <v>04301-OVALLE</v>
      </c>
      <c r="D293" s="44">
        <v>6</v>
      </c>
      <c r="E293" s="44">
        <v>9</v>
      </c>
      <c r="H293" s="17" t="s">
        <v>256</v>
      </c>
      <c r="I293" s="15">
        <v>2</v>
      </c>
    </row>
    <row r="294" spans="1:9" ht="15" customHeight="1" x14ac:dyDescent="0.25">
      <c r="A294" s="43" t="s">
        <v>59</v>
      </c>
      <c r="B294" s="43" t="str">
        <f>IFERROR(VLOOKUP(A294,[1]Establecimientos!$A$1:$F$174,3,FALSE),0)</f>
        <v>105317-CES. JORGE JORDAN D.</v>
      </c>
      <c r="C294" s="43" t="str">
        <f>IFERROR(VLOOKUP(A294,[1]Establecimientos!$A$1:$F$174,5,FALSE),0)</f>
        <v>04301-OVALLE</v>
      </c>
      <c r="D294" s="44">
        <v>12</v>
      </c>
      <c r="E294" s="44">
        <v>10</v>
      </c>
      <c r="H294" s="16" t="s">
        <v>11</v>
      </c>
      <c r="I294" s="15">
        <v>19</v>
      </c>
    </row>
    <row r="295" spans="1:9" ht="15" customHeight="1" x14ac:dyDescent="0.25">
      <c r="A295" s="43" t="s">
        <v>68</v>
      </c>
      <c r="B295" s="43" t="str">
        <f>IFERROR(VLOOKUP(A295,[1]Establecimientos!$A$1:$F$174,3,FALSE),0)</f>
        <v>105318-CES. RURAL EL PALQUI</v>
      </c>
      <c r="C295" s="43" t="str">
        <f>IFERROR(VLOOKUP(A295,[1]Establecimientos!$A$1:$F$174,5,FALSE),0)</f>
        <v>04303-MONTE PATRIA</v>
      </c>
      <c r="D295" s="44">
        <v>2</v>
      </c>
      <c r="E295" s="44">
        <v>2</v>
      </c>
      <c r="H295" s="17" t="s">
        <v>186</v>
      </c>
      <c r="I295" s="15">
        <v>19</v>
      </c>
    </row>
    <row r="296" spans="1:9" ht="15" customHeight="1" x14ac:dyDescent="0.25">
      <c r="A296" s="43" t="s">
        <v>68</v>
      </c>
      <c r="B296" s="43" t="str">
        <f>IFERROR(VLOOKUP(A296,[1]Establecimientos!$A$1:$F$174,3,FALSE),0)</f>
        <v>105318-CES. RURAL EL PALQUI</v>
      </c>
      <c r="C296" s="43" t="str">
        <f>IFERROR(VLOOKUP(A296,[1]Establecimientos!$A$1:$F$174,5,FALSE),0)</f>
        <v>04303-MONTE PATRIA</v>
      </c>
      <c r="D296" s="44">
        <v>3</v>
      </c>
      <c r="E296" s="44">
        <v>2</v>
      </c>
      <c r="H296" s="16" t="s">
        <v>15</v>
      </c>
      <c r="I296" s="15">
        <v>47</v>
      </c>
    </row>
    <row r="297" spans="1:9" ht="15" customHeight="1" x14ac:dyDescent="0.25">
      <c r="A297" s="43" t="s">
        <v>60</v>
      </c>
      <c r="B297" s="43" t="str">
        <f>IFERROR(VLOOKUP(A297,[1]Establecimientos!$A$1:$F$174,3,FALSE),0)</f>
        <v>105319-CES. CARDENAL R.S.H.</v>
      </c>
      <c r="C297" s="43" t="str">
        <f>IFERROR(VLOOKUP(A297,[1]Establecimientos!$A$1:$F$174,5,FALSE),0)</f>
        <v>04101-LA SERENA</v>
      </c>
      <c r="D297" s="44">
        <v>12</v>
      </c>
      <c r="E297" s="44">
        <v>1</v>
      </c>
      <c r="H297" s="17" t="s">
        <v>273</v>
      </c>
      <c r="I297" s="15">
        <v>6</v>
      </c>
    </row>
    <row r="298" spans="1:9" ht="15" customHeight="1" x14ac:dyDescent="0.25">
      <c r="A298" s="43" t="s">
        <v>69</v>
      </c>
      <c r="B298" s="43" t="str">
        <f>IFERROR(VLOOKUP(A298,[1]Establecimientos!$A$1:$F$174,3,FALSE),0)</f>
        <v>105323-CES. DR. SERGIO AGUILAR</v>
      </c>
      <c r="C298" s="43" t="str">
        <f>IFERROR(VLOOKUP(A298,[1]Establecimientos!$A$1:$F$174,5,FALSE),0)</f>
        <v>04102-COQUIMBO</v>
      </c>
      <c r="D298" s="44">
        <v>4</v>
      </c>
      <c r="E298" s="44">
        <v>1</v>
      </c>
      <c r="H298" s="17" t="s">
        <v>274</v>
      </c>
      <c r="I298" s="15">
        <v>7</v>
      </c>
    </row>
    <row r="299" spans="1:9" ht="15" customHeight="1" x14ac:dyDescent="0.25">
      <c r="A299" s="43" t="s">
        <v>69</v>
      </c>
      <c r="B299" s="43" t="str">
        <f>IFERROR(VLOOKUP(A299,[1]Establecimientos!$A$1:$F$174,3,FALSE),0)</f>
        <v>105323-CES. DR. SERGIO AGUILAR</v>
      </c>
      <c r="C299" s="43" t="str">
        <f>IFERROR(VLOOKUP(A299,[1]Establecimientos!$A$1:$F$174,5,FALSE),0)</f>
        <v>04102-COQUIMBO</v>
      </c>
      <c r="D299" s="44">
        <v>11</v>
      </c>
      <c r="E299" s="44">
        <v>4</v>
      </c>
      <c r="H299" s="17" t="s">
        <v>188</v>
      </c>
      <c r="I299" s="15">
        <v>14</v>
      </c>
    </row>
    <row r="300" spans="1:9" ht="15" customHeight="1" x14ac:dyDescent="0.25">
      <c r="A300" s="43" t="s">
        <v>71</v>
      </c>
      <c r="B300" s="43" t="str">
        <f>IFERROR(VLOOKUP(A300,[1]Establecimientos!$A$1:$F$174,3,FALSE),0)</f>
        <v>105431-P.S.R. PEDREGAL</v>
      </c>
      <c r="C300" s="43" t="str">
        <f>IFERROR(VLOOKUP(A300,[1]Establecimientos!$A$1:$F$174,5,FALSE),0)</f>
        <v>04303-MONTE PATRIA</v>
      </c>
      <c r="D300" s="44">
        <v>2</v>
      </c>
      <c r="E300" s="44">
        <v>2</v>
      </c>
      <c r="H300" s="17" t="s">
        <v>276</v>
      </c>
      <c r="I300" s="15">
        <v>6</v>
      </c>
    </row>
    <row r="301" spans="1:9" ht="15" customHeight="1" x14ac:dyDescent="0.25">
      <c r="A301" s="43" t="s">
        <v>72</v>
      </c>
      <c r="B301" s="43" t="str">
        <f>IFERROR(VLOOKUP(A301,[1]Establecimientos!$A$1:$F$174,3,FALSE),0)</f>
        <v>105435-P.S.R. TULAHUEN</v>
      </c>
      <c r="C301" s="43" t="str">
        <f>IFERROR(VLOOKUP(A301,[1]Establecimientos!$A$1:$F$174,5,FALSE),0)</f>
        <v>04303-MONTE PATRIA</v>
      </c>
      <c r="D301" s="44">
        <v>2</v>
      </c>
      <c r="E301" s="44">
        <v>2</v>
      </c>
      <c r="H301" s="17" t="s">
        <v>277</v>
      </c>
      <c r="I301" s="15">
        <v>6</v>
      </c>
    </row>
    <row r="302" spans="1:9" ht="15" customHeight="1" x14ac:dyDescent="0.25">
      <c r="A302" s="43" t="s">
        <v>76</v>
      </c>
      <c r="B302" s="43" t="str">
        <f>IFERROR(VLOOKUP(A302,[1]Establecimientos!$A$1:$F$174,3,FALSE),0)</f>
        <v>105436-P.S.R. EL MAITEN</v>
      </c>
      <c r="C302" s="43" t="str">
        <f>IFERROR(VLOOKUP(A302,[1]Establecimientos!$A$1:$F$174,5,FALSE),0)</f>
        <v>04303-MONTE PATRIA</v>
      </c>
      <c r="D302" s="44">
        <v>2</v>
      </c>
      <c r="E302" s="44">
        <v>2</v>
      </c>
      <c r="H302" s="17" t="s">
        <v>189</v>
      </c>
      <c r="I302" s="15">
        <v>3</v>
      </c>
    </row>
    <row r="303" spans="1:9" ht="15" customHeight="1" x14ac:dyDescent="0.25">
      <c r="A303" s="43" t="s">
        <v>105</v>
      </c>
      <c r="B303" s="43" t="str">
        <f>IFERROR(VLOOKUP(A303,[1]Establecimientos!$A$1:$F$174,3,FALSE),0)</f>
        <v>105441-P.S.R. MANQUEHUA</v>
      </c>
      <c r="C303" s="43" t="str">
        <f>IFERROR(VLOOKUP(A303,[1]Establecimientos!$A$1:$F$174,5,FALSE),0)</f>
        <v>04302-COMBARBALÁ</v>
      </c>
      <c r="D303" s="44">
        <v>9</v>
      </c>
      <c r="E303" s="44">
        <v>2</v>
      </c>
      <c r="H303" s="17" t="s">
        <v>280</v>
      </c>
      <c r="I303" s="15">
        <v>5</v>
      </c>
    </row>
    <row r="304" spans="1:9" ht="15" customHeight="1" x14ac:dyDescent="0.25">
      <c r="A304" s="43" t="s">
        <v>105</v>
      </c>
      <c r="B304" s="43" t="str">
        <f>IFERROR(VLOOKUP(A304,[1]Establecimientos!$A$1:$F$174,3,FALSE),0)</f>
        <v>105441-P.S.R. MANQUEHUA</v>
      </c>
      <c r="C304" s="43" t="str">
        <f>IFERROR(VLOOKUP(A304,[1]Establecimientos!$A$1:$F$174,5,FALSE),0)</f>
        <v>04302-COMBARBALÁ</v>
      </c>
      <c r="D304" s="44">
        <v>11</v>
      </c>
      <c r="E304" s="44">
        <v>4</v>
      </c>
      <c r="H304" s="16" t="s">
        <v>13</v>
      </c>
      <c r="I304" s="15">
        <v>14</v>
      </c>
    </row>
    <row r="305" spans="1:9" ht="15" customHeight="1" x14ac:dyDescent="0.25">
      <c r="A305" s="43" t="s">
        <v>112</v>
      </c>
      <c r="B305" s="43" t="str">
        <f>IFERROR(VLOOKUP(A305,[1]Establecimientos!$A$1:$F$174,3,FALSE),0)</f>
        <v xml:space="preserve">105452-P.S.R. CUNCUMEN                 </v>
      </c>
      <c r="C305" s="43" t="str">
        <f>IFERROR(VLOOKUP(A305,[1]Establecimientos!$A$1:$F$174,5,FALSE),0)</f>
        <v>04204-SALAMANCA</v>
      </c>
      <c r="D305" s="44">
        <v>9</v>
      </c>
      <c r="E305" s="44">
        <v>1</v>
      </c>
      <c r="H305" s="17" t="s">
        <v>190</v>
      </c>
      <c r="I305" s="15">
        <v>2</v>
      </c>
    </row>
    <row r="306" spans="1:9" ht="15" customHeight="1" x14ac:dyDescent="0.25">
      <c r="A306" s="43" t="s">
        <v>113</v>
      </c>
      <c r="B306" s="43" t="str">
        <f>IFERROR(VLOOKUP(A306,[1]Establecimientos!$A$1:$F$174,3,FALSE),0)</f>
        <v>105453-P.S.R. TRANQUILLA</v>
      </c>
      <c r="C306" s="43" t="str">
        <f>IFERROR(VLOOKUP(A306,[1]Establecimientos!$A$1:$F$174,5,FALSE),0)</f>
        <v>04204-SALAMANCA</v>
      </c>
      <c r="D306" s="44">
        <v>7</v>
      </c>
      <c r="E306" s="44">
        <v>2</v>
      </c>
      <c r="H306" s="17" t="s">
        <v>192</v>
      </c>
      <c r="I306" s="15">
        <v>4</v>
      </c>
    </row>
    <row r="307" spans="1:9" ht="15" customHeight="1" x14ac:dyDescent="0.25">
      <c r="A307" s="43" t="s">
        <v>113</v>
      </c>
      <c r="B307" s="43" t="str">
        <f>IFERROR(VLOOKUP(A307,[1]Establecimientos!$A$1:$F$174,3,FALSE),0)</f>
        <v>105453-P.S.R. TRANQUILLA</v>
      </c>
      <c r="C307" s="43" t="str">
        <f>IFERROR(VLOOKUP(A307,[1]Establecimientos!$A$1:$F$174,5,FALSE),0)</f>
        <v>04204-SALAMANCA</v>
      </c>
      <c r="D307" s="44">
        <v>9</v>
      </c>
      <c r="E307" s="44">
        <v>1</v>
      </c>
      <c r="H307" s="17" t="s">
        <v>194</v>
      </c>
      <c r="I307" s="15">
        <v>2</v>
      </c>
    </row>
    <row r="308" spans="1:9" ht="15" customHeight="1" x14ac:dyDescent="0.25">
      <c r="A308" s="43" t="s">
        <v>292</v>
      </c>
      <c r="B308" s="43" t="str">
        <f>IFERROR(VLOOKUP(A308,[1]Establecimientos!$A$1:$F$174,3,FALSE),0)</f>
        <v>105455-P.S.R. CHILLEPIN</v>
      </c>
      <c r="C308" s="43" t="str">
        <f>IFERROR(VLOOKUP(A308,[1]Establecimientos!$A$1:$F$174,5,FALSE),0)</f>
        <v>04204-SALAMANCA</v>
      </c>
      <c r="D308" s="44">
        <v>7</v>
      </c>
      <c r="E308" s="44">
        <v>2</v>
      </c>
      <c r="H308" s="17" t="s">
        <v>195</v>
      </c>
      <c r="I308" s="15">
        <v>2</v>
      </c>
    </row>
    <row r="309" spans="1:9" ht="15" customHeight="1" x14ac:dyDescent="0.25">
      <c r="A309" s="43" t="s">
        <v>292</v>
      </c>
      <c r="B309" s="43" t="str">
        <f>IFERROR(VLOOKUP(A309,[1]Establecimientos!$A$1:$F$174,3,FALSE),0)</f>
        <v>105455-P.S.R. CHILLEPIN</v>
      </c>
      <c r="C309" s="43" t="str">
        <f>IFERROR(VLOOKUP(A309,[1]Establecimientos!$A$1:$F$174,5,FALSE),0)</f>
        <v>04204-SALAMANCA</v>
      </c>
      <c r="D309" s="44">
        <v>9</v>
      </c>
      <c r="E309" s="44">
        <v>1</v>
      </c>
      <c r="H309" s="17" t="s">
        <v>200</v>
      </c>
      <c r="I309" s="15">
        <v>2</v>
      </c>
    </row>
    <row r="310" spans="1:9" ht="15" customHeight="1" x14ac:dyDescent="0.25">
      <c r="A310" s="43" t="s">
        <v>115</v>
      </c>
      <c r="B310" s="43" t="str">
        <f>IFERROR(VLOOKUP(A310,[1]Establecimientos!$A$1:$F$174,3,FALSE),0)</f>
        <v>105456-P.S.R. LLIMPO</v>
      </c>
      <c r="C310" s="43" t="str">
        <f>IFERROR(VLOOKUP(A310,[1]Establecimientos!$A$1:$F$174,5,FALSE),0)</f>
        <v>04204-SALAMANCA</v>
      </c>
      <c r="D310" s="44">
        <v>7</v>
      </c>
      <c r="E310" s="44">
        <v>2</v>
      </c>
      <c r="H310" s="17" t="s">
        <v>196</v>
      </c>
      <c r="I310" s="15">
        <v>2</v>
      </c>
    </row>
    <row r="311" spans="1:9" ht="15" customHeight="1" x14ac:dyDescent="0.25">
      <c r="A311" s="43" t="s">
        <v>115</v>
      </c>
      <c r="B311" s="43" t="str">
        <f>IFERROR(VLOOKUP(A311,[1]Establecimientos!$A$1:$F$174,3,FALSE),0)</f>
        <v>105456-P.S.R. LLIMPO</v>
      </c>
      <c r="C311" s="43" t="str">
        <f>IFERROR(VLOOKUP(A311,[1]Establecimientos!$A$1:$F$174,5,FALSE),0)</f>
        <v>04204-SALAMANCA</v>
      </c>
      <c r="D311" s="44">
        <v>9</v>
      </c>
      <c r="E311" s="44">
        <v>1</v>
      </c>
      <c r="H311" s="16" t="s">
        <v>14</v>
      </c>
      <c r="I311" s="15">
        <v>11</v>
      </c>
    </row>
    <row r="312" spans="1:9" ht="15" customHeight="1" x14ac:dyDescent="0.25">
      <c r="A312" s="43" t="s">
        <v>116</v>
      </c>
      <c r="B312" s="43" t="str">
        <f>IFERROR(VLOOKUP(A312,[1]Establecimientos!$A$1:$F$174,3,FALSE),0)</f>
        <v>105457-P.S.R. SAN AGUSTIN</v>
      </c>
      <c r="C312" s="43" t="str">
        <f>IFERROR(VLOOKUP(A312,[1]Establecimientos!$A$1:$F$174,5,FALSE),0)</f>
        <v>04204-SALAMANCA</v>
      </c>
      <c r="D312" s="44">
        <v>7</v>
      </c>
      <c r="E312" s="44">
        <v>2</v>
      </c>
      <c r="H312" s="17" t="s">
        <v>197</v>
      </c>
      <c r="I312" s="15">
        <v>11</v>
      </c>
    </row>
    <row r="313" spans="1:9" ht="15" customHeight="1" x14ac:dyDescent="0.25">
      <c r="A313" s="43" t="s">
        <v>117</v>
      </c>
      <c r="B313" s="43" t="str">
        <f>IFERROR(VLOOKUP(A313,[1]Establecimientos!$A$1:$F$174,3,FALSE),0)</f>
        <v>105458-P.S.R. TAHUINCO</v>
      </c>
      <c r="C313" s="43" t="str">
        <f>IFERROR(VLOOKUP(A313,[1]Establecimientos!$A$1:$F$174,5,FALSE),0)</f>
        <v>04204-SALAMANCA</v>
      </c>
      <c r="D313" s="44">
        <v>7</v>
      </c>
      <c r="E313" s="44">
        <v>2</v>
      </c>
      <c r="H313" s="16" t="s">
        <v>12</v>
      </c>
      <c r="I313" s="15">
        <v>6</v>
      </c>
    </row>
    <row r="314" spans="1:9" ht="15" customHeight="1" x14ac:dyDescent="0.25">
      <c r="A314" s="43" t="s">
        <v>117</v>
      </c>
      <c r="B314" s="43" t="str">
        <f>IFERROR(VLOOKUP(A314,[1]Establecimientos!$A$1:$F$174,3,FALSE),0)</f>
        <v>105458-P.S.R. TAHUINCO</v>
      </c>
      <c r="C314" s="43" t="str">
        <f>IFERROR(VLOOKUP(A314,[1]Establecimientos!$A$1:$F$174,5,FALSE),0)</f>
        <v>04204-SALAMANCA</v>
      </c>
      <c r="D314" s="44">
        <v>9</v>
      </c>
      <c r="E314" s="44">
        <v>1</v>
      </c>
      <c r="H314" s="17" t="s">
        <v>198</v>
      </c>
      <c r="I314" s="15">
        <v>6</v>
      </c>
    </row>
    <row r="315" spans="1:9" ht="15" customHeight="1" x14ac:dyDescent="0.25">
      <c r="A315" s="43" t="s">
        <v>118</v>
      </c>
      <c r="B315" s="43" t="str">
        <f>IFERROR(VLOOKUP(A315,[1]Establecimientos!$A$1:$F$174,3,FALSE),0)</f>
        <v xml:space="preserve">105459-P.S.R. BARRANCAS                </v>
      </c>
      <c r="C315" s="43" t="str">
        <f>IFERROR(VLOOKUP(A315,[1]Establecimientos!$A$1:$F$174,5,FALSE),0)</f>
        <v>04302-COMBARBALÁ</v>
      </c>
      <c r="D315" s="44">
        <v>11</v>
      </c>
      <c r="E315" s="44">
        <v>7</v>
      </c>
      <c r="H315" s="16" t="s">
        <v>168</v>
      </c>
      <c r="I315" s="15">
        <v>172</v>
      </c>
    </row>
    <row r="316" spans="1:9" ht="15" customHeight="1" x14ac:dyDescent="0.25">
      <c r="A316" s="43" t="s">
        <v>73</v>
      </c>
      <c r="B316" s="43" t="str">
        <f>IFERROR(VLOOKUP(A316,[1]Establecimientos!$A$1:$F$174,3,FALSE),0)</f>
        <v>105460-P.S.R. COGOTI 18</v>
      </c>
      <c r="C316" s="43" t="str">
        <f>IFERROR(VLOOKUP(A316,[1]Establecimientos!$A$1:$F$174,5,FALSE),0)</f>
        <v>04302-COMBARBALÁ</v>
      </c>
      <c r="D316" s="44">
        <v>5</v>
      </c>
      <c r="E316" s="44">
        <v>4</v>
      </c>
    </row>
    <row r="317" spans="1:9" ht="15" customHeight="1" x14ac:dyDescent="0.25">
      <c r="A317" s="43" t="s">
        <v>73</v>
      </c>
      <c r="B317" s="43" t="str">
        <f>IFERROR(VLOOKUP(A317,[1]Establecimientos!$A$1:$F$174,3,FALSE),0)</f>
        <v>105460-P.S.R. COGOTI 18</v>
      </c>
      <c r="C317" s="43" t="str">
        <f>IFERROR(VLOOKUP(A317,[1]Establecimientos!$A$1:$F$174,5,FALSE),0)</f>
        <v>04302-COMBARBALÁ</v>
      </c>
      <c r="D317" s="44">
        <v>6</v>
      </c>
      <c r="E317" s="44">
        <v>3</v>
      </c>
    </row>
    <row r="318" spans="1:9" ht="15" customHeight="1" x14ac:dyDescent="0.25">
      <c r="A318" s="43" t="s">
        <v>73</v>
      </c>
      <c r="B318" s="43" t="str">
        <f>IFERROR(VLOOKUP(A318,[1]Establecimientos!$A$1:$F$174,3,FALSE),0)</f>
        <v>105460-P.S.R. COGOTI 18</v>
      </c>
      <c r="C318" s="43" t="str">
        <f>IFERROR(VLOOKUP(A318,[1]Establecimientos!$A$1:$F$174,5,FALSE),0)</f>
        <v>04302-COMBARBALÁ</v>
      </c>
      <c r="D318" s="44">
        <v>7</v>
      </c>
      <c r="E318" s="44">
        <v>2</v>
      </c>
    </row>
    <row r="319" spans="1:9" ht="15" customHeight="1" x14ac:dyDescent="0.25">
      <c r="A319" s="43" t="s">
        <v>73</v>
      </c>
      <c r="B319" s="43" t="str">
        <f>IFERROR(VLOOKUP(A319,[1]Establecimientos!$A$1:$F$174,3,FALSE),0)</f>
        <v>105460-P.S.R. COGOTI 18</v>
      </c>
      <c r="C319" s="43" t="str">
        <f>IFERROR(VLOOKUP(A319,[1]Establecimientos!$A$1:$F$174,5,FALSE),0)</f>
        <v>04302-COMBARBALÁ</v>
      </c>
      <c r="D319" s="44">
        <v>8</v>
      </c>
      <c r="E319" s="44">
        <v>2</v>
      </c>
    </row>
    <row r="320" spans="1:9" ht="15" customHeight="1" x14ac:dyDescent="0.25">
      <c r="A320" s="43" t="s">
        <v>73</v>
      </c>
      <c r="B320" s="43" t="str">
        <f>IFERROR(VLOOKUP(A320,[1]Establecimientos!$A$1:$F$174,3,FALSE),0)</f>
        <v>105460-P.S.R. COGOTI 18</v>
      </c>
      <c r="C320" s="43" t="str">
        <f>IFERROR(VLOOKUP(A320,[1]Establecimientos!$A$1:$F$174,5,FALSE),0)</f>
        <v>04302-COMBARBALÁ</v>
      </c>
      <c r="D320" s="44">
        <v>11</v>
      </c>
      <c r="E320" s="44">
        <v>3</v>
      </c>
    </row>
    <row r="321" spans="1:5" ht="15" customHeight="1" x14ac:dyDescent="0.25">
      <c r="A321" s="43" t="s">
        <v>120</v>
      </c>
      <c r="B321" s="43" t="str">
        <f>IFERROR(VLOOKUP(A321,[1]Establecimientos!$A$1:$F$174,3,FALSE),0)</f>
        <v>105462-P.S.R. EL SAUCE</v>
      </c>
      <c r="C321" s="43" t="str">
        <f>IFERROR(VLOOKUP(A321,[1]Establecimientos!$A$1:$F$174,5,FALSE),0)</f>
        <v>04302-COMBARBALÁ</v>
      </c>
      <c r="D321" s="44">
        <v>7</v>
      </c>
      <c r="E321" s="44">
        <v>2</v>
      </c>
    </row>
    <row r="322" spans="1:5" ht="15" customHeight="1" x14ac:dyDescent="0.25">
      <c r="A322" s="43" t="s">
        <v>120</v>
      </c>
      <c r="B322" s="43" t="str">
        <f>IFERROR(VLOOKUP(A322,[1]Establecimientos!$A$1:$F$174,3,FALSE),0)</f>
        <v>105462-P.S.R. EL SAUCE</v>
      </c>
      <c r="C322" s="43" t="str">
        <f>IFERROR(VLOOKUP(A322,[1]Establecimientos!$A$1:$F$174,5,FALSE),0)</f>
        <v>04302-COMBARBALÁ</v>
      </c>
      <c r="D322" s="44">
        <v>8</v>
      </c>
      <c r="E322" s="44">
        <v>2</v>
      </c>
    </row>
    <row r="323" spans="1:5" ht="15" customHeight="1" x14ac:dyDescent="0.25">
      <c r="A323" s="43" t="s">
        <v>120</v>
      </c>
      <c r="B323" s="43" t="str">
        <f>IFERROR(VLOOKUP(A323,[1]Establecimientos!$A$1:$F$174,3,FALSE),0)</f>
        <v>105462-P.S.R. EL SAUCE</v>
      </c>
      <c r="C323" s="43" t="str">
        <f>IFERROR(VLOOKUP(A323,[1]Establecimientos!$A$1:$F$174,5,FALSE),0)</f>
        <v>04302-COMBARBALÁ</v>
      </c>
      <c r="D323" s="44">
        <v>9</v>
      </c>
      <c r="E323" s="44">
        <v>2</v>
      </c>
    </row>
    <row r="324" spans="1:5" ht="15" customHeight="1" x14ac:dyDescent="0.25">
      <c r="A324" s="43" t="s">
        <v>121</v>
      </c>
      <c r="B324" s="43" t="str">
        <f>IFERROR(VLOOKUP(A324,[1]Establecimientos!$A$1:$F$174,3,FALSE),0)</f>
        <v>105463-P.S.R. QUILITAPIA</v>
      </c>
      <c r="C324" s="43" t="str">
        <f>IFERROR(VLOOKUP(A324,[1]Establecimientos!$A$1:$F$174,5,FALSE),0)</f>
        <v>04302-COMBARBALÁ</v>
      </c>
      <c r="D324" s="44">
        <v>7</v>
      </c>
      <c r="E324" s="44">
        <v>2</v>
      </c>
    </row>
    <row r="325" spans="1:5" ht="15" customHeight="1" x14ac:dyDescent="0.25">
      <c r="A325" s="43" t="s">
        <v>121</v>
      </c>
      <c r="B325" s="43" t="str">
        <f>IFERROR(VLOOKUP(A325,[1]Establecimientos!$A$1:$F$174,3,FALSE),0)</f>
        <v>105463-P.S.R. QUILITAPIA</v>
      </c>
      <c r="C325" s="43" t="str">
        <f>IFERROR(VLOOKUP(A325,[1]Establecimientos!$A$1:$F$174,5,FALSE),0)</f>
        <v>04302-COMBARBALÁ</v>
      </c>
      <c r="D325" s="44">
        <v>8</v>
      </c>
      <c r="E325" s="44">
        <v>2</v>
      </c>
    </row>
    <row r="326" spans="1:5" ht="15" customHeight="1" x14ac:dyDescent="0.25">
      <c r="A326" s="43" t="s">
        <v>121</v>
      </c>
      <c r="B326" s="43" t="str">
        <f>IFERROR(VLOOKUP(A326,[1]Establecimientos!$A$1:$F$174,3,FALSE),0)</f>
        <v>105463-P.S.R. QUILITAPIA</v>
      </c>
      <c r="C326" s="43" t="str">
        <f>IFERROR(VLOOKUP(A326,[1]Establecimientos!$A$1:$F$174,5,FALSE),0)</f>
        <v>04302-COMBARBALÁ</v>
      </c>
      <c r="D326" s="44">
        <v>9</v>
      </c>
      <c r="E326" s="44">
        <v>2</v>
      </c>
    </row>
    <row r="327" spans="1:5" ht="15" customHeight="1" x14ac:dyDescent="0.25">
      <c r="A327" s="43" t="s">
        <v>74</v>
      </c>
      <c r="B327" s="43" t="str">
        <f>IFERROR(VLOOKUP(A327,[1]Establecimientos!$A$1:$F$174,3,FALSE),0)</f>
        <v>105465-P.S.R. RAMADILLA</v>
      </c>
      <c r="C327" s="43" t="str">
        <f>IFERROR(VLOOKUP(A327,[1]Establecimientos!$A$1:$F$174,5,FALSE),0)</f>
        <v>04302-COMBARBALÁ</v>
      </c>
      <c r="D327" s="44">
        <v>5</v>
      </c>
      <c r="E327" s="44">
        <v>1</v>
      </c>
    </row>
    <row r="328" spans="1:5" ht="15" customHeight="1" x14ac:dyDescent="0.25">
      <c r="A328" s="43" t="s">
        <v>74</v>
      </c>
      <c r="B328" s="43" t="str">
        <f>IFERROR(VLOOKUP(A328,[1]Establecimientos!$A$1:$F$174,3,FALSE),0)</f>
        <v>105465-P.S.R. RAMADILLA</v>
      </c>
      <c r="C328" s="43" t="str">
        <f>IFERROR(VLOOKUP(A328,[1]Establecimientos!$A$1:$F$174,5,FALSE),0)</f>
        <v>04302-COMBARBALÁ</v>
      </c>
      <c r="D328" s="44">
        <v>7</v>
      </c>
      <c r="E328" s="44">
        <v>2</v>
      </c>
    </row>
    <row r="329" spans="1:5" ht="15" customHeight="1" x14ac:dyDescent="0.25">
      <c r="A329" s="43" t="s">
        <v>75</v>
      </c>
      <c r="B329" s="43" t="str">
        <f>IFERROR(VLOOKUP(A329,[1]Establecimientos!$A$1:$F$174,3,FALSE),0)</f>
        <v>105489-P.S.R. RAMADAS DE TULAHUEN</v>
      </c>
      <c r="C329" s="43" t="str">
        <f>IFERROR(VLOOKUP(A329,[1]Establecimientos!$A$1:$F$174,5,FALSE),0)</f>
        <v>04303-MONTE PATRIA</v>
      </c>
      <c r="D329" s="44">
        <v>2</v>
      </c>
      <c r="E329" s="44">
        <v>2</v>
      </c>
    </row>
    <row r="330" spans="1:5" ht="15" customHeight="1" x14ac:dyDescent="0.25">
      <c r="A330" s="43" t="s">
        <v>140</v>
      </c>
      <c r="B330" s="43" t="str">
        <f>IFERROR(VLOOKUP(A330,[1]Establecimientos!$A$1:$F$174,3,FALSE),0)</f>
        <v>105490-P.S.R. EL DURAZNO</v>
      </c>
      <c r="C330" s="43" t="str">
        <f>IFERROR(VLOOKUP(A330,[1]Establecimientos!$A$1:$F$174,5,FALSE),0)</f>
        <v>04302-COMBARBALÁ</v>
      </c>
      <c r="D330" s="44">
        <v>11</v>
      </c>
      <c r="E330" s="44">
        <v>5</v>
      </c>
    </row>
    <row r="331" spans="1:5" ht="15" customHeight="1" x14ac:dyDescent="0.25">
      <c r="A331" s="43" t="s">
        <v>141</v>
      </c>
      <c r="B331" s="43" t="str">
        <f>IFERROR(VLOOKUP(A331,[1]Establecimientos!$A$1:$F$174,3,FALSE),0)</f>
        <v>105491-P.S.R. QUELEN BAJO</v>
      </c>
      <c r="C331" s="43" t="str">
        <f>IFERROR(VLOOKUP(A331,[1]Establecimientos!$A$1:$F$174,5,FALSE),0)</f>
        <v>04204-SALAMANCA</v>
      </c>
      <c r="D331" s="44">
        <v>7</v>
      </c>
      <c r="E331" s="44">
        <v>2</v>
      </c>
    </row>
    <row r="332" spans="1:5" ht="15" customHeight="1" x14ac:dyDescent="0.25">
      <c r="A332" s="43" t="s">
        <v>145</v>
      </c>
      <c r="B332" s="43" t="str">
        <f>IFERROR(VLOOKUP(A332,[1]Establecimientos!$A$1:$F$174,3,FALSE),0)</f>
        <v xml:space="preserve">105500-P.S.R. CALETA HORNOS        </v>
      </c>
      <c r="C332" s="43" t="str">
        <f>IFERROR(VLOOKUP(A332,[1]Establecimientos!$A$1:$F$174,5,FALSE),0)</f>
        <v>04104-LA HIGUERA</v>
      </c>
      <c r="D332" s="44">
        <v>10</v>
      </c>
      <c r="E332" s="44">
        <v>6</v>
      </c>
    </row>
    <row r="333" spans="1:5" ht="15" customHeight="1" x14ac:dyDescent="0.25">
      <c r="A333" s="43" t="s">
        <v>145</v>
      </c>
      <c r="B333" s="43" t="str">
        <f>IFERROR(VLOOKUP(A333,[1]Establecimientos!$A$1:$F$174,3,FALSE),0)</f>
        <v xml:space="preserve">105500-P.S.R. CALETA HORNOS        </v>
      </c>
      <c r="C333" s="43" t="str">
        <f>IFERROR(VLOOKUP(A333,[1]Establecimientos!$A$1:$F$174,5,FALSE),0)</f>
        <v>04104-LA HIGUERA</v>
      </c>
      <c r="D333" s="44">
        <v>11</v>
      </c>
      <c r="E333" s="44">
        <v>3</v>
      </c>
    </row>
    <row r="334" spans="1:5" ht="15" customHeight="1" x14ac:dyDescent="0.25">
      <c r="A334" s="43" t="s">
        <v>149</v>
      </c>
      <c r="B334" s="43" t="str">
        <f>IFERROR(VLOOKUP(A334,[1]Establecimientos!$A$1:$F$174,3,FALSE),0)</f>
        <v>105505-P.S.R. LOS CHOROS</v>
      </c>
      <c r="C334" s="43" t="str">
        <f>IFERROR(VLOOKUP(A334,[1]Establecimientos!$A$1:$F$174,5,FALSE),0)</f>
        <v>04104-LA HIGUERA</v>
      </c>
      <c r="D334" s="44">
        <v>10</v>
      </c>
      <c r="E334" s="44">
        <v>6</v>
      </c>
    </row>
    <row r="335" spans="1:5" ht="15" customHeight="1" x14ac:dyDescent="0.25">
      <c r="A335" s="43" t="s">
        <v>149</v>
      </c>
      <c r="B335" s="43" t="str">
        <f>IFERROR(VLOOKUP(A335,[1]Establecimientos!$A$1:$F$174,3,FALSE),0)</f>
        <v>105505-P.S.R. LOS CHOROS</v>
      </c>
      <c r="C335" s="43" t="str">
        <f>IFERROR(VLOOKUP(A335,[1]Establecimientos!$A$1:$F$174,5,FALSE),0)</f>
        <v>04104-LA HIGUERA</v>
      </c>
      <c r="D335" s="44">
        <v>11</v>
      </c>
      <c r="E335" s="44">
        <v>3</v>
      </c>
    </row>
    <row r="336" spans="1:5" ht="15" customHeight="1" x14ac:dyDescent="0.25">
      <c r="A336" s="43" t="s">
        <v>150</v>
      </c>
      <c r="B336" s="43" t="str">
        <f>IFERROR(VLOOKUP(A336,[1]Establecimientos!$A$1:$F$174,3,FALSE),0)</f>
        <v>105506-P.S.R. EL TRAPICHE</v>
      </c>
      <c r="C336" s="43" t="str">
        <f>IFERROR(VLOOKUP(A336,[1]Establecimientos!$A$1:$F$174,5,FALSE),0)</f>
        <v>04104-LA HIGUERA</v>
      </c>
      <c r="D336" s="44">
        <v>10</v>
      </c>
      <c r="E336" s="44">
        <v>6</v>
      </c>
    </row>
    <row r="337" spans="1:9" ht="15" customHeight="1" x14ac:dyDescent="0.25">
      <c r="A337" s="43" t="s">
        <v>150</v>
      </c>
      <c r="B337" s="43" t="str">
        <f>IFERROR(VLOOKUP(A337,[1]Establecimientos!$A$1:$F$174,3,FALSE),0)</f>
        <v>105506-P.S.R. EL TRAPICHE</v>
      </c>
      <c r="C337" s="43" t="str">
        <f>IFERROR(VLOOKUP(A337,[1]Establecimientos!$A$1:$F$174,5,FALSE),0)</f>
        <v>04104-LA HIGUERA</v>
      </c>
      <c r="D337" s="44">
        <v>11</v>
      </c>
      <c r="E337" s="44">
        <v>3</v>
      </c>
    </row>
    <row r="338" spans="1:9" ht="15" customHeight="1" x14ac:dyDescent="0.25"/>
    <row r="339" spans="1:9" ht="15" customHeight="1" x14ac:dyDescent="0.25">
      <c r="A339" s="45" t="s">
        <v>328</v>
      </c>
      <c r="B339" s="45"/>
      <c r="C339" s="45"/>
    </row>
    <row r="340" spans="1:9" ht="15" customHeight="1" x14ac:dyDescent="0.25"/>
    <row r="341" spans="1:9" ht="15" customHeight="1" x14ac:dyDescent="0.25">
      <c r="A341" s="42" t="s">
        <v>47</v>
      </c>
      <c r="B341" s="42" t="s">
        <v>171</v>
      </c>
      <c r="C341" s="42" t="s">
        <v>172</v>
      </c>
      <c r="D341" s="42" t="s">
        <v>48</v>
      </c>
      <c r="E341" s="42" t="s">
        <v>49</v>
      </c>
    </row>
    <row r="342" spans="1:9" ht="15" customHeight="1" x14ac:dyDescent="0.25">
      <c r="A342" s="43" t="s">
        <v>51</v>
      </c>
      <c r="B342" s="43" t="str">
        <f>IFERROR(VLOOKUP(A342,[1]Establecimientos!$A$1:$F$174,3,FALSE),0)</f>
        <v>105301-CES. LAS COMPAÑIAS</v>
      </c>
      <c r="C342" s="43" t="str">
        <f>IFERROR(VLOOKUP(A342,[1]Establecimientos!$A$1:$F$174,5,FALSE),0)</f>
        <v>04101-LA SERENA</v>
      </c>
      <c r="D342" s="44">
        <v>10</v>
      </c>
      <c r="E342" s="44">
        <v>10</v>
      </c>
    </row>
    <row r="343" spans="1:9" ht="15" customHeight="1" x14ac:dyDescent="0.25">
      <c r="A343" s="43" t="s">
        <v>53</v>
      </c>
      <c r="B343" s="43" t="str">
        <f>IFERROR(VLOOKUP(A343,[1]Establecimientos!$A$1:$F$174,3,FALSE),0)</f>
        <v>105303-CES. SAN JUAN</v>
      </c>
      <c r="C343" s="43" t="str">
        <f>IFERROR(VLOOKUP(A343,[1]Establecimientos!$A$1:$F$174,5,FALSE),0)</f>
        <v>04102-COQUIMBO</v>
      </c>
      <c r="D343" s="44">
        <v>4</v>
      </c>
      <c r="E343" s="44">
        <v>1</v>
      </c>
      <c r="H343" s="14" t="s">
        <v>170</v>
      </c>
      <c r="I343" t="s">
        <v>169</v>
      </c>
    </row>
    <row r="344" spans="1:9" ht="15" customHeight="1" x14ac:dyDescent="0.25">
      <c r="A344" s="43" t="s">
        <v>53</v>
      </c>
      <c r="B344" s="43" t="str">
        <f>IFERROR(VLOOKUP(A344,[1]Establecimientos!$A$1:$F$174,3,FALSE),0)</f>
        <v>105303-CES. SAN JUAN</v>
      </c>
      <c r="C344" s="43" t="str">
        <f>IFERROR(VLOOKUP(A344,[1]Establecimientos!$A$1:$F$174,5,FALSE),0)</f>
        <v>04102-COQUIMBO</v>
      </c>
      <c r="D344" s="44">
        <v>5</v>
      </c>
      <c r="E344" s="44">
        <v>1</v>
      </c>
      <c r="H344" s="16" t="s">
        <v>6</v>
      </c>
      <c r="I344" s="15">
        <v>11</v>
      </c>
    </row>
    <row r="345" spans="1:9" ht="15" customHeight="1" x14ac:dyDescent="0.25">
      <c r="A345" s="43" t="s">
        <v>53</v>
      </c>
      <c r="B345" s="43" t="str">
        <f>IFERROR(VLOOKUP(A345,[1]Establecimientos!$A$1:$F$174,3,FALSE),0)</f>
        <v>105303-CES. SAN JUAN</v>
      </c>
      <c r="C345" s="43" t="str">
        <f>IFERROR(VLOOKUP(A345,[1]Establecimientos!$A$1:$F$174,5,FALSE),0)</f>
        <v>04102-COQUIMBO</v>
      </c>
      <c r="D345" s="44">
        <v>6</v>
      </c>
      <c r="E345" s="44">
        <v>1</v>
      </c>
      <c r="H345" s="17" t="s">
        <v>174</v>
      </c>
      <c r="I345" s="15">
        <v>10</v>
      </c>
    </row>
    <row r="346" spans="1:9" ht="15" customHeight="1" x14ac:dyDescent="0.25">
      <c r="A346" s="43" t="s">
        <v>53</v>
      </c>
      <c r="B346" s="43" t="str">
        <f>IFERROR(VLOOKUP(A346,[1]Establecimientos!$A$1:$F$174,3,FALSE),0)</f>
        <v>105303-CES. SAN JUAN</v>
      </c>
      <c r="C346" s="43" t="str">
        <f>IFERROR(VLOOKUP(A346,[1]Establecimientos!$A$1:$F$174,5,FALSE),0)</f>
        <v>04102-COQUIMBO</v>
      </c>
      <c r="D346" s="44">
        <v>7</v>
      </c>
      <c r="E346" s="44">
        <v>1</v>
      </c>
      <c r="H346" s="17" t="s">
        <v>177</v>
      </c>
      <c r="I346" s="15">
        <v>1</v>
      </c>
    </row>
    <row r="347" spans="1:9" ht="15" customHeight="1" x14ac:dyDescent="0.25">
      <c r="A347" s="43" t="s">
        <v>53</v>
      </c>
      <c r="B347" s="43" t="str">
        <f>IFERROR(VLOOKUP(A347,[1]Establecimientos!$A$1:$F$174,3,FALSE),0)</f>
        <v>105303-CES. SAN JUAN</v>
      </c>
      <c r="C347" s="43" t="str">
        <f>IFERROR(VLOOKUP(A347,[1]Establecimientos!$A$1:$F$174,5,FALSE),0)</f>
        <v>04102-COQUIMBO</v>
      </c>
      <c r="D347" s="44">
        <v>8</v>
      </c>
      <c r="E347" s="44">
        <v>1</v>
      </c>
      <c r="H347" s="16" t="s">
        <v>8</v>
      </c>
      <c r="I347" s="15">
        <v>14</v>
      </c>
    </row>
    <row r="348" spans="1:9" ht="15" customHeight="1" x14ac:dyDescent="0.25">
      <c r="A348" s="43" t="s">
        <v>53</v>
      </c>
      <c r="B348" s="43" t="str">
        <f>IFERROR(VLOOKUP(A348,[1]Establecimientos!$A$1:$F$174,3,FALSE),0)</f>
        <v>105303-CES. SAN JUAN</v>
      </c>
      <c r="C348" s="43" t="str">
        <f>IFERROR(VLOOKUP(A348,[1]Establecimientos!$A$1:$F$174,5,FALSE),0)</f>
        <v>04102-COQUIMBO</v>
      </c>
      <c r="D348" s="44">
        <v>9</v>
      </c>
      <c r="E348" s="44">
        <v>1</v>
      </c>
      <c r="H348" s="17" t="s">
        <v>181</v>
      </c>
      <c r="I348" s="15">
        <v>9</v>
      </c>
    </row>
    <row r="349" spans="1:9" ht="15" customHeight="1" x14ac:dyDescent="0.25">
      <c r="A349" s="43" t="s">
        <v>53</v>
      </c>
      <c r="B349" s="43" t="str">
        <f>IFERROR(VLOOKUP(A349,[1]Establecimientos!$A$1:$F$174,3,FALSE),0)</f>
        <v>105303-CES. SAN JUAN</v>
      </c>
      <c r="C349" s="43" t="str">
        <f>IFERROR(VLOOKUP(A349,[1]Establecimientos!$A$1:$F$174,5,FALSE),0)</f>
        <v>04102-COQUIMBO</v>
      </c>
      <c r="D349" s="44">
        <v>10</v>
      </c>
      <c r="E349" s="44">
        <v>1</v>
      </c>
      <c r="H349" s="17" t="s">
        <v>183</v>
      </c>
      <c r="I349" s="15">
        <v>1</v>
      </c>
    </row>
    <row r="350" spans="1:9" ht="15" customHeight="1" x14ac:dyDescent="0.25">
      <c r="A350" s="43" t="s">
        <v>53</v>
      </c>
      <c r="B350" s="43" t="str">
        <f>IFERROR(VLOOKUP(A350,[1]Establecimientos!$A$1:$F$174,3,FALSE),0)</f>
        <v>105303-CES. SAN JUAN</v>
      </c>
      <c r="C350" s="43" t="str">
        <f>IFERROR(VLOOKUP(A350,[1]Establecimientos!$A$1:$F$174,5,FALSE),0)</f>
        <v>04102-COQUIMBO</v>
      </c>
      <c r="D350" s="44">
        <v>11</v>
      </c>
      <c r="E350" s="44">
        <v>1</v>
      </c>
      <c r="H350" s="17" t="s">
        <v>184</v>
      </c>
      <c r="I350" s="15">
        <v>4</v>
      </c>
    </row>
    <row r="351" spans="1:9" ht="15" customHeight="1" x14ac:dyDescent="0.25">
      <c r="A351" s="43" t="s">
        <v>53</v>
      </c>
      <c r="B351" s="43" t="str">
        <f>IFERROR(VLOOKUP(A351,[1]Establecimientos!$A$1:$F$174,3,FALSE),0)</f>
        <v>105303-CES. SAN JUAN</v>
      </c>
      <c r="C351" s="43" t="str">
        <f>IFERROR(VLOOKUP(A351,[1]Establecimientos!$A$1:$F$174,5,FALSE),0)</f>
        <v>04102-COQUIMBO</v>
      </c>
      <c r="D351" s="44">
        <v>12</v>
      </c>
      <c r="E351" s="44">
        <v>1</v>
      </c>
      <c r="H351" s="16" t="s">
        <v>7</v>
      </c>
      <c r="I351" s="15">
        <v>37</v>
      </c>
    </row>
    <row r="352" spans="1:9" ht="15" customHeight="1" x14ac:dyDescent="0.25">
      <c r="A352" s="43" t="s">
        <v>55</v>
      </c>
      <c r="B352" s="43" t="str">
        <f>IFERROR(VLOOKUP(A352,[1]Establecimientos!$A$1:$F$174,3,FALSE),0)</f>
        <v>105305-CES. TIERRAS BLANCAS</v>
      </c>
      <c r="C352" s="43" t="str">
        <f>IFERROR(VLOOKUP(A352,[1]Establecimientos!$A$1:$F$174,5,FALSE),0)</f>
        <v>04102-COQUIMBO</v>
      </c>
      <c r="D352" s="44">
        <v>2</v>
      </c>
      <c r="E352" s="44">
        <v>1</v>
      </c>
      <c r="H352" s="17" t="s">
        <v>217</v>
      </c>
      <c r="I352" s="15">
        <v>9</v>
      </c>
    </row>
    <row r="353" spans="1:9" ht="15" customHeight="1" x14ac:dyDescent="0.25">
      <c r="A353" s="43" t="s">
        <v>65</v>
      </c>
      <c r="B353" s="43" t="str">
        <f>IFERROR(VLOOKUP(A353,[1]Establecimientos!$A$1:$F$174,3,FALSE),0)</f>
        <v>105307-CES. RURAL MONTE PATRIA</v>
      </c>
      <c r="C353" s="43" t="str">
        <f>IFERROR(VLOOKUP(A353,[1]Establecimientos!$A$1:$F$174,5,FALSE),0)</f>
        <v>04303-MONTE PATRIA</v>
      </c>
      <c r="D353" s="44">
        <v>12</v>
      </c>
      <c r="E353" s="44">
        <v>9</v>
      </c>
      <c r="H353" s="17" t="s">
        <v>218</v>
      </c>
      <c r="I353" s="15">
        <v>10</v>
      </c>
    </row>
    <row r="354" spans="1:9" ht="15" customHeight="1" x14ac:dyDescent="0.25">
      <c r="A354" s="43" t="s">
        <v>56</v>
      </c>
      <c r="B354" s="43" t="str">
        <f>IFERROR(VLOOKUP(A354,[1]Establecimientos!$A$1:$F$174,3,FALSE),0)</f>
        <v>105308-CES. RURAL PUNITAQUI</v>
      </c>
      <c r="C354" s="43" t="str">
        <f>IFERROR(VLOOKUP(A354,[1]Establecimientos!$A$1:$F$174,5,FALSE),0)</f>
        <v>04304-PUNITAQUI</v>
      </c>
      <c r="D354" s="44">
        <v>5</v>
      </c>
      <c r="E354" s="44">
        <v>3</v>
      </c>
      <c r="H354" s="17" t="s">
        <v>219</v>
      </c>
      <c r="I354" s="15">
        <v>9</v>
      </c>
    </row>
    <row r="355" spans="1:9" ht="15" customHeight="1" x14ac:dyDescent="0.25">
      <c r="A355" s="43" t="s">
        <v>56</v>
      </c>
      <c r="B355" s="43" t="str">
        <f>IFERROR(VLOOKUP(A355,[1]Establecimientos!$A$1:$F$174,3,FALSE),0)</f>
        <v>105308-CES. RURAL PUNITAQUI</v>
      </c>
      <c r="C355" s="43" t="str">
        <f>IFERROR(VLOOKUP(A355,[1]Establecimientos!$A$1:$F$174,5,FALSE),0)</f>
        <v>04304-PUNITAQUI</v>
      </c>
      <c r="D355" s="44">
        <v>6</v>
      </c>
      <c r="E355" s="44">
        <v>3</v>
      </c>
      <c r="H355" s="17" t="s">
        <v>220</v>
      </c>
      <c r="I355" s="15">
        <v>9</v>
      </c>
    </row>
    <row r="356" spans="1:9" ht="15" customHeight="1" x14ac:dyDescent="0.25">
      <c r="A356" s="43" t="s">
        <v>56</v>
      </c>
      <c r="B356" s="43" t="str">
        <f>IFERROR(VLOOKUP(A356,[1]Establecimientos!$A$1:$F$174,3,FALSE),0)</f>
        <v>105308-CES. RURAL PUNITAQUI</v>
      </c>
      <c r="C356" s="43" t="str">
        <f>IFERROR(VLOOKUP(A356,[1]Establecimientos!$A$1:$F$174,5,FALSE),0)</f>
        <v>04304-PUNITAQUI</v>
      </c>
      <c r="D356" s="44">
        <v>7</v>
      </c>
      <c r="E356" s="44">
        <v>3</v>
      </c>
      <c r="H356" s="16" t="s">
        <v>19</v>
      </c>
      <c r="I356" s="15">
        <v>8</v>
      </c>
    </row>
    <row r="357" spans="1:9" ht="15" customHeight="1" x14ac:dyDescent="0.25">
      <c r="A357" s="43" t="s">
        <v>57</v>
      </c>
      <c r="B357" s="43" t="str">
        <f>IFERROR(VLOOKUP(A357,[1]Establecimientos!$A$1:$F$174,3,FALSE),0)</f>
        <v>105309-CES. RURAL CANELA</v>
      </c>
      <c r="C357" s="43" t="str">
        <f>IFERROR(VLOOKUP(A357,[1]Establecimientos!$A$1:$F$174,5,FALSE),0)</f>
        <v>04202-CANELA</v>
      </c>
      <c r="D357" s="44">
        <v>3</v>
      </c>
      <c r="E357" s="44">
        <v>1</v>
      </c>
      <c r="H357" s="17" t="s">
        <v>185</v>
      </c>
      <c r="I357" s="15">
        <v>8</v>
      </c>
    </row>
    <row r="358" spans="1:9" ht="15" customHeight="1" x14ac:dyDescent="0.25">
      <c r="A358" s="43" t="s">
        <v>57</v>
      </c>
      <c r="B358" s="43" t="str">
        <f>IFERROR(VLOOKUP(A358,[1]Establecimientos!$A$1:$F$174,3,FALSE),0)</f>
        <v>105309-CES. RURAL CANELA</v>
      </c>
      <c r="C358" s="43" t="str">
        <f>IFERROR(VLOOKUP(A358,[1]Establecimientos!$A$1:$F$174,5,FALSE),0)</f>
        <v>04202-CANELA</v>
      </c>
      <c r="D358" s="44">
        <v>4</v>
      </c>
      <c r="E358" s="44">
        <v>1</v>
      </c>
      <c r="H358" s="16" t="s">
        <v>17</v>
      </c>
      <c r="I358" s="15">
        <v>11</v>
      </c>
    </row>
    <row r="359" spans="1:9" ht="15" customHeight="1" x14ac:dyDescent="0.25">
      <c r="A359" s="43" t="s">
        <v>57</v>
      </c>
      <c r="B359" s="43" t="str">
        <f>IFERROR(VLOOKUP(A359,[1]Establecimientos!$A$1:$F$174,3,FALSE),0)</f>
        <v>105309-CES. RURAL CANELA</v>
      </c>
      <c r="C359" s="43" t="str">
        <f>IFERROR(VLOOKUP(A359,[1]Establecimientos!$A$1:$F$174,5,FALSE),0)</f>
        <v>04202-CANELA</v>
      </c>
      <c r="D359" s="44">
        <v>5</v>
      </c>
      <c r="E359" s="44">
        <v>1</v>
      </c>
      <c r="H359" s="17" t="s">
        <v>250</v>
      </c>
      <c r="I359" s="15">
        <v>1</v>
      </c>
    </row>
    <row r="360" spans="1:9" ht="15" customHeight="1" x14ac:dyDescent="0.25">
      <c r="A360" s="43" t="s">
        <v>57</v>
      </c>
      <c r="B360" s="43" t="str">
        <f>IFERROR(VLOOKUP(A360,[1]Establecimientos!$A$1:$F$174,3,FALSE),0)</f>
        <v>105309-CES. RURAL CANELA</v>
      </c>
      <c r="C360" s="43" t="str">
        <f>IFERROR(VLOOKUP(A360,[1]Establecimientos!$A$1:$F$174,5,FALSE),0)</f>
        <v>04202-CANELA</v>
      </c>
      <c r="D360" s="44">
        <v>6</v>
      </c>
      <c r="E360" s="44">
        <v>1</v>
      </c>
      <c r="H360" s="17" t="s">
        <v>251</v>
      </c>
      <c r="I360" s="15">
        <v>2</v>
      </c>
    </row>
    <row r="361" spans="1:9" ht="15" customHeight="1" x14ac:dyDescent="0.25">
      <c r="A361" s="43" t="s">
        <v>57</v>
      </c>
      <c r="B361" s="43" t="str">
        <f>IFERROR(VLOOKUP(A361,[1]Establecimientos!$A$1:$F$174,3,FALSE),0)</f>
        <v>105309-CES. RURAL CANELA</v>
      </c>
      <c r="C361" s="43" t="str">
        <f>IFERROR(VLOOKUP(A361,[1]Establecimientos!$A$1:$F$174,5,FALSE),0)</f>
        <v>04202-CANELA</v>
      </c>
      <c r="D361" s="44">
        <v>7</v>
      </c>
      <c r="E361" s="44">
        <v>1</v>
      </c>
      <c r="H361" s="17" t="s">
        <v>311</v>
      </c>
      <c r="I361" s="15">
        <v>2</v>
      </c>
    </row>
    <row r="362" spans="1:9" ht="15" customHeight="1" x14ac:dyDescent="0.25">
      <c r="A362" s="43" t="s">
        <v>57</v>
      </c>
      <c r="B362" s="43" t="str">
        <f>IFERROR(VLOOKUP(A362,[1]Establecimientos!$A$1:$F$174,3,FALSE),0)</f>
        <v>105309-CES. RURAL CANELA</v>
      </c>
      <c r="C362" s="43" t="str">
        <f>IFERROR(VLOOKUP(A362,[1]Establecimientos!$A$1:$F$174,5,FALSE),0)</f>
        <v>04202-CANELA</v>
      </c>
      <c r="D362" s="44">
        <v>8</v>
      </c>
      <c r="E362" s="44">
        <v>2</v>
      </c>
      <c r="H362" s="17" t="s">
        <v>253</v>
      </c>
      <c r="I362" s="15">
        <v>2</v>
      </c>
    </row>
    <row r="363" spans="1:9" ht="15" customHeight="1" x14ac:dyDescent="0.25">
      <c r="A363" s="43" t="s">
        <v>57</v>
      </c>
      <c r="B363" s="43" t="str">
        <f>IFERROR(VLOOKUP(A363,[1]Establecimientos!$A$1:$F$174,3,FALSE),0)</f>
        <v>105309-CES. RURAL CANELA</v>
      </c>
      <c r="C363" s="43" t="str">
        <f>IFERROR(VLOOKUP(A363,[1]Establecimientos!$A$1:$F$174,5,FALSE),0)</f>
        <v>04202-CANELA</v>
      </c>
      <c r="D363" s="44">
        <v>9</v>
      </c>
      <c r="E363" s="44">
        <v>1</v>
      </c>
      <c r="H363" s="17" t="s">
        <v>254</v>
      </c>
      <c r="I363" s="15">
        <v>1</v>
      </c>
    </row>
    <row r="364" spans="1:9" ht="15" customHeight="1" x14ac:dyDescent="0.25">
      <c r="A364" s="43" t="s">
        <v>66</v>
      </c>
      <c r="B364" s="43" t="str">
        <f>IFERROR(VLOOKUP(A364,[1]Establecimientos!$A$1:$F$174,3,FALSE),0)</f>
        <v>105310-CES. RURAL PICHASCA</v>
      </c>
      <c r="C364" s="43" t="str">
        <f>IFERROR(VLOOKUP(A364,[1]Establecimientos!$A$1:$F$174,5,FALSE),0)</f>
        <v>04305-RIO HURTADO</v>
      </c>
      <c r="D364" s="44">
        <v>3</v>
      </c>
      <c r="E364" s="44">
        <v>1</v>
      </c>
      <c r="H364" s="17" t="s">
        <v>255</v>
      </c>
      <c r="I364" s="15">
        <v>2</v>
      </c>
    </row>
    <row r="365" spans="1:9" ht="15" customHeight="1" x14ac:dyDescent="0.25">
      <c r="A365" s="43" t="s">
        <v>66</v>
      </c>
      <c r="B365" s="43" t="str">
        <f>IFERROR(VLOOKUP(A365,[1]Establecimientos!$A$1:$F$174,3,FALSE),0)</f>
        <v>105310-CES. RURAL PICHASCA</v>
      </c>
      <c r="C365" s="43" t="str">
        <f>IFERROR(VLOOKUP(A365,[1]Establecimientos!$A$1:$F$174,5,FALSE),0)</f>
        <v>04305-RIO HURTADO</v>
      </c>
      <c r="D365" s="44">
        <v>4</v>
      </c>
      <c r="E365" s="44">
        <v>4</v>
      </c>
      <c r="H365" s="17" t="s">
        <v>256</v>
      </c>
      <c r="I365" s="15">
        <v>1</v>
      </c>
    </row>
    <row r="366" spans="1:9" ht="15" customHeight="1" x14ac:dyDescent="0.25">
      <c r="A366" s="43" t="s">
        <v>66</v>
      </c>
      <c r="B366" s="43" t="str">
        <f>IFERROR(VLOOKUP(A366,[1]Establecimientos!$A$1:$F$174,3,FALSE),0)</f>
        <v>105310-CES. RURAL PICHASCA</v>
      </c>
      <c r="C366" s="43" t="str">
        <f>IFERROR(VLOOKUP(A366,[1]Establecimientos!$A$1:$F$174,5,FALSE),0)</f>
        <v>04305-RIO HURTADO</v>
      </c>
      <c r="D366" s="44">
        <v>6</v>
      </c>
      <c r="E366" s="44">
        <v>4</v>
      </c>
      <c r="H366" s="16" t="s">
        <v>11</v>
      </c>
      <c r="I366" s="15">
        <v>27</v>
      </c>
    </row>
    <row r="367" spans="1:9" ht="15" customHeight="1" x14ac:dyDescent="0.25">
      <c r="A367" s="43" t="s">
        <v>66</v>
      </c>
      <c r="B367" s="43" t="str">
        <f>IFERROR(VLOOKUP(A367,[1]Establecimientos!$A$1:$F$174,3,FALSE),0)</f>
        <v>105310-CES. RURAL PICHASCA</v>
      </c>
      <c r="C367" s="43" t="str">
        <f>IFERROR(VLOOKUP(A367,[1]Establecimientos!$A$1:$F$174,5,FALSE),0)</f>
        <v>04305-RIO HURTADO</v>
      </c>
      <c r="D367" s="44">
        <v>7</v>
      </c>
      <c r="E367" s="44">
        <v>1</v>
      </c>
      <c r="H367" s="17" t="s">
        <v>186</v>
      </c>
      <c r="I367" s="15">
        <v>23</v>
      </c>
    </row>
    <row r="368" spans="1:9" ht="15" customHeight="1" x14ac:dyDescent="0.25">
      <c r="A368" s="43" t="s">
        <v>67</v>
      </c>
      <c r="B368" s="43" t="str">
        <f>IFERROR(VLOOKUP(A368,[1]Establecimientos!$A$1:$F$174,3,FALSE),0)</f>
        <v>105311-CES. RURAL CHAÑARAL ALTO</v>
      </c>
      <c r="C368" s="43" t="str">
        <f>IFERROR(VLOOKUP(A368,[1]Establecimientos!$A$1:$F$174,5,FALSE),0)</f>
        <v>04303-MONTE PATRIA</v>
      </c>
      <c r="D368" s="44">
        <v>12</v>
      </c>
      <c r="E368" s="44">
        <v>10</v>
      </c>
      <c r="H368" s="17" t="s">
        <v>187</v>
      </c>
      <c r="I368" s="15">
        <v>4</v>
      </c>
    </row>
    <row r="369" spans="1:9" ht="15" customHeight="1" x14ac:dyDescent="0.25">
      <c r="A369" s="43" t="s">
        <v>87</v>
      </c>
      <c r="B369" s="43" t="str">
        <f>IFERROR(VLOOKUP(A369,[1]Establecimientos!$A$1:$F$174,3,FALSE),0)</f>
        <v>105314-CES. LA HIGUERA</v>
      </c>
      <c r="C369" s="43" t="str">
        <f>IFERROR(VLOOKUP(A369,[1]Establecimientos!$A$1:$F$174,5,FALSE),0)</f>
        <v>04104-LA HIGUERA</v>
      </c>
      <c r="D369" s="44">
        <v>10</v>
      </c>
      <c r="E369" s="44">
        <v>6</v>
      </c>
      <c r="H369" s="16" t="s">
        <v>15</v>
      </c>
      <c r="I369" s="15">
        <v>60</v>
      </c>
    </row>
    <row r="370" spans="1:9" ht="15" customHeight="1" x14ac:dyDescent="0.25">
      <c r="A370" s="43" t="s">
        <v>87</v>
      </c>
      <c r="B370" s="43" t="str">
        <f>IFERROR(VLOOKUP(A370,[1]Establecimientos!$A$1:$F$174,3,FALSE),0)</f>
        <v>105314-CES. LA HIGUERA</v>
      </c>
      <c r="C370" s="43" t="str">
        <f>IFERROR(VLOOKUP(A370,[1]Establecimientos!$A$1:$F$174,5,FALSE),0)</f>
        <v>04104-LA HIGUERA</v>
      </c>
      <c r="D370" s="44">
        <v>11</v>
      </c>
      <c r="E370" s="44">
        <v>3</v>
      </c>
      <c r="H370" s="17" t="s">
        <v>273</v>
      </c>
      <c r="I370" s="15">
        <v>8</v>
      </c>
    </row>
    <row r="371" spans="1:9" ht="15" customHeight="1" x14ac:dyDescent="0.25">
      <c r="A371" s="43" t="s">
        <v>59</v>
      </c>
      <c r="B371" s="43" t="str">
        <f>IFERROR(VLOOKUP(A371,[1]Establecimientos!$A$1:$F$174,3,FALSE),0)</f>
        <v>105317-CES. JORGE JORDAN D.</v>
      </c>
      <c r="C371" s="43" t="str">
        <f>IFERROR(VLOOKUP(A371,[1]Establecimientos!$A$1:$F$174,5,FALSE),0)</f>
        <v>04301-OVALLE</v>
      </c>
      <c r="D371" s="44">
        <v>6</v>
      </c>
      <c r="E371" s="44">
        <v>12</v>
      </c>
      <c r="H371" s="17" t="s">
        <v>274</v>
      </c>
      <c r="I371" s="15">
        <v>9</v>
      </c>
    </row>
    <row r="372" spans="1:9" ht="15" customHeight="1" x14ac:dyDescent="0.25">
      <c r="A372" s="43" t="s">
        <v>59</v>
      </c>
      <c r="B372" s="43" t="str">
        <f>IFERROR(VLOOKUP(A372,[1]Establecimientos!$A$1:$F$174,3,FALSE),0)</f>
        <v>105317-CES. JORGE JORDAN D.</v>
      </c>
      <c r="C372" s="43" t="str">
        <f>IFERROR(VLOOKUP(A372,[1]Establecimientos!$A$1:$F$174,5,FALSE),0)</f>
        <v>04301-OVALLE</v>
      </c>
      <c r="D372" s="44">
        <v>12</v>
      </c>
      <c r="E372" s="44">
        <v>11</v>
      </c>
      <c r="H372" s="17" t="s">
        <v>188</v>
      </c>
      <c r="I372" s="15">
        <v>17</v>
      </c>
    </row>
    <row r="373" spans="1:9" ht="15" customHeight="1" x14ac:dyDescent="0.25">
      <c r="A373" s="43" t="s">
        <v>68</v>
      </c>
      <c r="B373" s="43" t="str">
        <f>IFERROR(VLOOKUP(A373,[1]Establecimientos!$A$1:$F$174,3,FALSE),0)</f>
        <v>105318-CES. RURAL EL PALQUI</v>
      </c>
      <c r="C373" s="43" t="str">
        <f>IFERROR(VLOOKUP(A373,[1]Establecimientos!$A$1:$F$174,5,FALSE),0)</f>
        <v>04303-MONTE PATRIA</v>
      </c>
      <c r="D373" s="44">
        <v>2</v>
      </c>
      <c r="E373" s="44">
        <v>2</v>
      </c>
      <c r="H373" s="17" t="s">
        <v>276</v>
      </c>
      <c r="I373" s="15">
        <v>6</v>
      </c>
    </row>
    <row r="374" spans="1:9" ht="15" customHeight="1" x14ac:dyDescent="0.25">
      <c r="A374" s="43" t="s">
        <v>68</v>
      </c>
      <c r="B374" s="43" t="str">
        <f>IFERROR(VLOOKUP(A374,[1]Establecimientos!$A$1:$F$174,3,FALSE),0)</f>
        <v>105318-CES. RURAL EL PALQUI</v>
      </c>
      <c r="C374" s="43" t="str">
        <f>IFERROR(VLOOKUP(A374,[1]Establecimientos!$A$1:$F$174,5,FALSE),0)</f>
        <v>04303-MONTE PATRIA</v>
      </c>
      <c r="D374" s="44">
        <v>3</v>
      </c>
      <c r="E374" s="44">
        <v>2</v>
      </c>
      <c r="H374" s="17" t="s">
        <v>277</v>
      </c>
      <c r="I374" s="15">
        <v>6</v>
      </c>
    </row>
    <row r="375" spans="1:9" ht="15" customHeight="1" x14ac:dyDescent="0.25">
      <c r="A375" s="43" t="s">
        <v>60</v>
      </c>
      <c r="B375" s="43" t="str">
        <f>IFERROR(VLOOKUP(A375,[1]Establecimientos!$A$1:$F$174,3,FALSE),0)</f>
        <v>105319-CES. CARDENAL R.S.H.</v>
      </c>
      <c r="C375" s="43" t="str">
        <f>IFERROR(VLOOKUP(A375,[1]Establecimientos!$A$1:$F$174,5,FALSE),0)</f>
        <v>04101-LA SERENA</v>
      </c>
      <c r="D375" s="44">
        <v>12</v>
      </c>
      <c r="E375" s="44">
        <v>1</v>
      </c>
      <c r="H375" s="17" t="s">
        <v>189</v>
      </c>
      <c r="I375" s="15">
        <v>3</v>
      </c>
    </row>
    <row r="376" spans="1:9" ht="15" customHeight="1" x14ac:dyDescent="0.25">
      <c r="A376" s="43" t="s">
        <v>61</v>
      </c>
      <c r="B376" s="43" t="str">
        <f>IFERROR(VLOOKUP(A376,[1]Establecimientos!$A$1:$F$174,3,FALSE),0)</f>
        <v>105322-CES. MARCOS MACUADA</v>
      </c>
      <c r="C376" s="43" t="str">
        <f>IFERROR(VLOOKUP(A376,[1]Establecimientos!$A$1:$F$174,5,FALSE),0)</f>
        <v>04301-OVALLE</v>
      </c>
      <c r="D376" s="44">
        <v>3</v>
      </c>
      <c r="E376" s="44">
        <v>2</v>
      </c>
      <c r="H376" s="17" t="s">
        <v>280</v>
      </c>
      <c r="I376" s="15">
        <v>11</v>
      </c>
    </row>
    <row r="377" spans="1:9" ht="15" customHeight="1" x14ac:dyDescent="0.25">
      <c r="A377" s="43" t="s">
        <v>61</v>
      </c>
      <c r="B377" s="43" t="str">
        <f>IFERROR(VLOOKUP(A377,[1]Establecimientos!$A$1:$F$174,3,FALSE),0)</f>
        <v>105322-CES. MARCOS MACUADA</v>
      </c>
      <c r="C377" s="43" t="str">
        <f>IFERROR(VLOOKUP(A377,[1]Establecimientos!$A$1:$F$174,5,FALSE),0)</f>
        <v>04301-OVALLE</v>
      </c>
      <c r="D377" s="44">
        <v>4</v>
      </c>
      <c r="E377" s="44">
        <v>2</v>
      </c>
      <c r="H377" s="16" t="s">
        <v>13</v>
      </c>
      <c r="I377" s="15">
        <v>31</v>
      </c>
    </row>
    <row r="378" spans="1:9" ht="15" customHeight="1" x14ac:dyDescent="0.25">
      <c r="A378" s="43" t="s">
        <v>69</v>
      </c>
      <c r="B378" s="43" t="str">
        <f>IFERROR(VLOOKUP(A378,[1]Establecimientos!$A$1:$F$174,3,FALSE),0)</f>
        <v>105323-CES. DR. SERGIO AGUILAR</v>
      </c>
      <c r="C378" s="43" t="str">
        <f>IFERROR(VLOOKUP(A378,[1]Establecimientos!$A$1:$F$174,5,FALSE),0)</f>
        <v>04102-COQUIMBO</v>
      </c>
      <c r="D378" s="44">
        <v>4</v>
      </c>
      <c r="E378" s="44">
        <v>1</v>
      </c>
      <c r="H378" s="17" t="s">
        <v>190</v>
      </c>
      <c r="I378" s="15">
        <v>9</v>
      </c>
    </row>
    <row r="379" spans="1:9" ht="15" customHeight="1" x14ac:dyDescent="0.25">
      <c r="A379" s="43" t="s">
        <v>69</v>
      </c>
      <c r="B379" s="43" t="str">
        <f>IFERROR(VLOOKUP(A379,[1]Establecimientos!$A$1:$F$174,3,FALSE),0)</f>
        <v>105323-CES. DR. SERGIO AGUILAR</v>
      </c>
      <c r="C379" s="43" t="str">
        <f>IFERROR(VLOOKUP(A379,[1]Establecimientos!$A$1:$F$174,5,FALSE),0)</f>
        <v>04102-COQUIMBO</v>
      </c>
      <c r="D379" s="44">
        <v>9</v>
      </c>
      <c r="E379" s="44">
        <v>3</v>
      </c>
      <c r="H379" s="17" t="s">
        <v>191</v>
      </c>
      <c r="I379" s="15">
        <v>10</v>
      </c>
    </row>
    <row r="380" spans="1:9" ht="15" customHeight="1" x14ac:dyDescent="0.25">
      <c r="A380" s="43" t="s">
        <v>71</v>
      </c>
      <c r="B380" s="43" t="str">
        <f>IFERROR(VLOOKUP(A380,[1]Establecimientos!$A$1:$F$174,3,FALSE),0)</f>
        <v>105431-P.S.R. PEDREGAL</v>
      </c>
      <c r="C380" s="43" t="str">
        <f>IFERROR(VLOOKUP(A380,[1]Establecimientos!$A$1:$F$174,5,FALSE),0)</f>
        <v>04303-MONTE PATRIA</v>
      </c>
      <c r="D380" s="44">
        <v>2</v>
      </c>
      <c r="E380" s="44">
        <v>2</v>
      </c>
      <c r="H380" s="17" t="s">
        <v>192</v>
      </c>
      <c r="I380" s="15">
        <v>4</v>
      </c>
    </row>
    <row r="381" spans="1:9" ht="15" customHeight="1" x14ac:dyDescent="0.25">
      <c r="A381" s="43" t="s">
        <v>72</v>
      </c>
      <c r="B381" s="43" t="str">
        <f>IFERROR(VLOOKUP(A381,[1]Establecimientos!$A$1:$F$174,3,FALSE),0)</f>
        <v>105435-P.S.R. TULAHUEN</v>
      </c>
      <c r="C381" s="43" t="str">
        <f>IFERROR(VLOOKUP(A381,[1]Establecimientos!$A$1:$F$174,5,FALSE),0)</f>
        <v>04303-MONTE PATRIA</v>
      </c>
      <c r="D381" s="44">
        <v>2</v>
      </c>
      <c r="E381" s="44">
        <v>2</v>
      </c>
      <c r="H381" s="17" t="s">
        <v>194</v>
      </c>
      <c r="I381" s="15">
        <v>2</v>
      </c>
    </row>
    <row r="382" spans="1:9" ht="15" customHeight="1" x14ac:dyDescent="0.25">
      <c r="A382" s="43" t="s">
        <v>76</v>
      </c>
      <c r="B382" s="43" t="str">
        <f>IFERROR(VLOOKUP(A382,[1]Establecimientos!$A$1:$F$174,3,FALSE),0)</f>
        <v>105436-P.S.R. EL MAITEN</v>
      </c>
      <c r="C382" s="43" t="str">
        <f>IFERROR(VLOOKUP(A382,[1]Establecimientos!$A$1:$F$174,5,FALSE),0)</f>
        <v>04303-MONTE PATRIA</v>
      </c>
      <c r="D382" s="44">
        <v>2</v>
      </c>
      <c r="E382" s="44">
        <v>2</v>
      </c>
      <c r="H382" s="17" t="s">
        <v>195</v>
      </c>
      <c r="I382" s="15">
        <v>2</v>
      </c>
    </row>
    <row r="383" spans="1:9" ht="15" customHeight="1" x14ac:dyDescent="0.25">
      <c r="A383" s="43" t="s">
        <v>105</v>
      </c>
      <c r="B383" s="43" t="str">
        <f>IFERROR(VLOOKUP(A383,[1]Establecimientos!$A$1:$F$174,3,FALSE),0)</f>
        <v>105441-P.S.R. MANQUEHUA</v>
      </c>
      <c r="C383" s="43" t="str">
        <f>IFERROR(VLOOKUP(A383,[1]Establecimientos!$A$1:$F$174,5,FALSE),0)</f>
        <v>04302-COMBARBALÁ</v>
      </c>
      <c r="D383" s="44">
        <v>9</v>
      </c>
      <c r="E383" s="44">
        <v>2</v>
      </c>
      <c r="H383" s="17" t="s">
        <v>200</v>
      </c>
      <c r="I383" s="15">
        <v>2</v>
      </c>
    </row>
    <row r="384" spans="1:9" ht="15" customHeight="1" x14ac:dyDescent="0.25">
      <c r="A384" s="43" t="s">
        <v>105</v>
      </c>
      <c r="B384" s="43" t="str">
        <f>IFERROR(VLOOKUP(A384,[1]Establecimientos!$A$1:$F$174,3,FALSE),0)</f>
        <v>105441-P.S.R. MANQUEHUA</v>
      </c>
      <c r="C384" s="43" t="str">
        <f>IFERROR(VLOOKUP(A384,[1]Establecimientos!$A$1:$F$174,5,FALSE),0)</f>
        <v>04302-COMBARBALÁ</v>
      </c>
      <c r="D384" s="44">
        <v>10</v>
      </c>
      <c r="E384" s="44">
        <v>2</v>
      </c>
      <c r="H384" s="17" t="s">
        <v>196</v>
      </c>
      <c r="I384" s="15">
        <v>2</v>
      </c>
    </row>
    <row r="385" spans="1:9" ht="15" customHeight="1" x14ac:dyDescent="0.25">
      <c r="A385" s="43" t="s">
        <v>105</v>
      </c>
      <c r="B385" s="43" t="str">
        <f>IFERROR(VLOOKUP(A385,[1]Establecimientos!$A$1:$F$174,3,FALSE),0)</f>
        <v>105441-P.S.R. MANQUEHUA</v>
      </c>
      <c r="C385" s="43" t="str">
        <f>IFERROR(VLOOKUP(A385,[1]Establecimientos!$A$1:$F$174,5,FALSE),0)</f>
        <v>04302-COMBARBALÁ</v>
      </c>
      <c r="D385" s="44">
        <v>11</v>
      </c>
      <c r="E385" s="44">
        <v>2</v>
      </c>
      <c r="H385" s="16" t="s">
        <v>14</v>
      </c>
      <c r="I385" s="15">
        <v>9</v>
      </c>
    </row>
    <row r="386" spans="1:9" ht="15" customHeight="1" x14ac:dyDescent="0.25">
      <c r="A386" s="43" t="s">
        <v>105</v>
      </c>
      <c r="B386" s="43" t="str">
        <f>IFERROR(VLOOKUP(A386,[1]Establecimientos!$A$1:$F$174,3,FALSE),0)</f>
        <v>105441-P.S.R. MANQUEHUA</v>
      </c>
      <c r="C386" s="43" t="str">
        <f>IFERROR(VLOOKUP(A386,[1]Establecimientos!$A$1:$F$174,5,FALSE),0)</f>
        <v>04302-COMBARBALÁ</v>
      </c>
      <c r="D386" s="44">
        <v>12</v>
      </c>
      <c r="E386" s="44">
        <v>2</v>
      </c>
      <c r="H386" s="17" t="s">
        <v>197</v>
      </c>
      <c r="I386" s="15">
        <v>9</v>
      </c>
    </row>
    <row r="387" spans="1:9" ht="15" customHeight="1" x14ac:dyDescent="0.25">
      <c r="A387" s="43" t="s">
        <v>112</v>
      </c>
      <c r="B387" s="43" t="str">
        <f>IFERROR(VLOOKUP(A387,[1]Establecimientos!$A$1:$F$174,3,FALSE),0)</f>
        <v xml:space="preserve">105452-P.S.R. CUNCUMEN                 </v>
      </c>
      <c r="C387" s="43" t="str">
        <f>IFERROR(VLOOKUP(A387,[1]Establecimientos!$A$1:$F$174,5,FALSE),0)</f>
        <v>04204-SALAMANCA</v>
      </c>
      <c r="D387" s="44">
        <v>9</v>
      </c>
      <c r="E387" s="44">
        <v>1</v>
      </c>
      <c r="H387" s="16" t="s">
        <v>12</v>
      </c>
      <c r="I387" s="15">
        <v>10</v>
      </c>
    </row>
    <row r="388" spans="1:9" ht="15" customHeight="1" x14ac:dyDescent="0.25">
      <c r="A388" s="43" t="s">
        <v>113</v>
      </c>
      <c r="B388" s="43" t="str">
        <f>IFERROR(VLOOKUP(A388,[1]Establecimientos!$A$1:$F$174,3,FALSE),0)</f>
        <v>105453-P.S.R. TRANQUILLA</v>
      </c>
      <c r="C388" s="43" t="str">
        <f>IFERROR(VLOOKUP(A388,[1]Establecimientos!$A$1:$F$174,5,FALSE),0)</f>
        <v>04204-SALAMANCA</v>
      </c>
      <c r="D388" s="44">
        <v>7</v>
      </c>
      <c r="E388" s="44">
        <v>1</v>
      </c>
      <c r="H388" s="17" t="s">
        <v>198</v>
      </c>
      <c r="I388" s="15">
        <v>10</v>
      </c>
    </row>
    <row r="389" spans="1:9" ht="15" customHeight="1" x14ac:dyDescent="0.25">
      <c r="A389" s="43" t="s">
        <v>113</v>
      </c>
      <c r="B389" s="43" t="str">
        <f>IFERROR(VLOOKUP(A389,[1]Establecimientos!$A$1:$F$174,3,FALSE),0)</f>
        <v>105453-P.S.R. TRANQUILLA</v>
      </c>
      <c r="C389" s="43" t="str">
        <f>IFERROR(VLOOKUP(A389,[1]Establecimientos!$A$1:$F$174,5,FALSE),0)</f>
        <v>04204-SALAMANCA</v>
      </c>
      <c r="D389" s="44">
        <v>9</v>
      </c>
      <c r="E389" s="44">
        <v>1</v>
      </c>
      <c r="H389" s="16" t="s">
        <v>168</v>
      </c>
      <c r="I389" s="15">
        <v>218</v>
      </c>
    </row>
    <row r="390" spans="1:9" ht="15" customHeight="1" x14ac:dyDescent="0.25">
      <c r="A390" s="43" t="s">
        <v>292</v>
      </c>
      <c r="B390" s="43" t="str">
        <f>IFERROR(VLOOKUP(A390,[1]Establecimientos!$A$1:$F$174,3,FALSE),0)</f>
        <v>105455-P.S.R. CHILLEPIN</v>
      </c>
      <c r="C390" s="43" t="str">
        <f>IFERROR(VLOOKUP(A390,[1]Establecimientos!$A$1:$F$174,5,FALSE),0)</f>
        <v>04204-SALAMANCA</v>
      </c>
      <c r="D390" s="44">
        <v>7</v>
      </c>
      <c r="E390" s="44">
        <v>1</v>
      </c>
    </row>
    <row r="391" spans="1:9" ht="15" customHeight="1" x14ac:dyDescent="0.25">
      <c r="A391" s="43" t="s">
        <v>292</v>
      </c>
      <c r="B391" s="43" t="str">
        <f>IFERROR(VLOOKUP(A391,[1]Establecimientos!$A$1:$F$174,3,FALSE),0)</f>
        <v>105455-P.S.R. CHILLEPIN</v>
      </c>
      <c r="C391" s="43" t="str">
        <f>IFERROR(VLOOKUP(A391,[1]Establecimientos!$A$1:$F$174,5,FALSE),0)</f>
        <v>04204-SALAMANCA</v>
      </c>
      <c r="D391" s="44">
        <v>9</v>
      </c>
      <c r="E391" s="44">
        <v>1</v>
      </c>
    </row>
    <row r="392" spans="1:9" ht="15" customHeight="1" x14ac:dyDescent="0.25">
      <c r="A392" s="43" t="s">
        <v>115</v>
      </c>
      <c r="B392" s="43" t="str">
        <f>IFERROR(VLOOKUP(A392,[1]Establecimientos!$A$1:$F$174,3,FALSE),0)</f>
        <v>105456-P.S.R. LLIMPO</v>
      </c>
      <c r="C392" s="43" t="str">
        <f>IFERROR(VLOOKUP(A392,[1]Establecimientos!$A$1:$F$174,5,FALSE),0)</f>
        <v>04204-SALAMANCA</v>
      </c>
      <c r="D392" s="44">
        <v>7</v>
      </c>
      <c r="E392" s="44">
        <v>1</v>
      </c>
    </row>
    <row r="393" spans="1:9" ht="15" customHeight="1" x14ac:dyDescent="0.25">
      <c r="A393" s="43" t="s">
        <v>115</v>
      </c>
      <c r="B393" s="43" t="str">
        <f>IFERROR(VLOOKUP(A393,[1]Establecimientos!$A$1:$F$174,3,FALSE),0)</f>
        <v>105456-P.S.R. LLIMPO</v>
      </c>
      <c r="C393" s="43" t="str">
        <f>IFERROR(VLOOKUP(A393,[1]Establecimientos!$A$1:$F$174,5,FALSE),0)</f>
        <v>04204-SALAMANCA</v>
      </c>
      <c r="D393" s="44">
        <v>9</v>
      </c>
      <c r="E393" s="44">
        <v>1</v>
      </c>
    </row>
    <row r="394" spans="1:9" ht="15" customHeight="1" x14ac:dyDescent="0.25">
      <c r="A394" s="43" t="s">
        <v>116</v>
      </c>
      <c r="B394" s="43" t="str">
        <f>IFERROR(VLOOKUP(A394,[1]Establecimientos!$A$1:$F$174,3,FALSE),0)</f>
        <v>105457-P.S.R. SAN AGUSTIN</v>
      </c>
      <c r="C394" s="43" t="str">
        <f>IFERROR(VLOOKUP(A394,[1]Establecimientos!$A$1:$F$174,5,FALSE),0)</f>
        <v>04204-SALAMANCA</v>
      </c>
      <c r="D394" s="44">
        <v>7</v>
      </c>
      <c r="E394" s="44">
        <v>1</v>
      </c>
    </row>
    <row r="395" spans="1:9" ht="15" customHeight="1" x14ac:dyDescent="0.25">
      <c r="A395" s="43" t="s">
        <v>117</v>
      </c>
      <c r="B395" s="43" t="str">
        <f>IFERROR(VLOOKUP(A395,[1]Establecimientos!$A$1:$F$174,3,FALSE),0)</f>
        <v>105458-P.S.R. TAHUINCO</v>
      </c>
      <c r="C395" s="43" t="str">
        <f>IFERROR(VLOOKUP(A395,[1]Establecimientos!$A$1:$F$174,5,FALSE),0)</f>
        <v>04204-SALAMANCA</v>
      </c>
      <c r="D395" s="44">
        <v>7</v>
      </c>
      <c r="E395" s="44">
        <v>1</v>
      </c>
    </row>
    <row r="396" spans="1:9" ht="15" customHeight="1" x14ac:dyDescent="0.25">
      <c r="A396" s="43" t="s">
        <v>117</v>
      </c>
      <c r="B396" s="43" t="str">
        <f>IFERROR(VLOOKUP(A396,[1]Establecimientos!$A$1:$F$174,3,FALSE),0)</f>
        <v>105458-P.S.R. TAHUINCO</v>
      </c>
      <c r="C396" s="43" t="str">
        <f>IFERROR(VLOOKUP(A396,[1]Establecimientos!$A$1:$F$174,5,FALSE),0)</f>
        <v>04204-SALAMANCA</v>
      </c>
      <c r="D396" s="44">
        <v>9</v>
      </c>
      <c r="E396" s="44">
        <v>1</v>
      </c>
    </row>
    <row r="397" spans="1:9" ht="15" customHeight="1" x14ac:dyDescent="0.25">
      <c r="A397" s="43" t="s">
        <v>118</v>
      </c>
      <c r="B397" s="43" t="str">
        <f>IFERROR(VLOOKUP(A397,[1]Establecimientos!$A$1:$F$174,3,FALSE),0)</f>
        <v xml:space="preserve">105459-P.S.R. BARRANCAS                </v>
      </c>
      <c r="C397" s="43" t="str">
        <f>IFERROR(VLOOKUP(A397,[1]Establecimientos!$A$1:$F$174,5,FALSE),0)</f>
        <v>04302-COMBARBALÁ</v>
      </c>
      <c r="D397" s="44">
        <v>9</v>
      </c>
      <c r="E397" s="44">
        <v>3</v>
      </c>
    </row>
    <row r="398" spans="1:9" ht="15" customHeight="1" x14ac:dyDescent="0.25">
      <c r="A398" s="43" t="s">
        <v>118</v>
      </c>
      <c r="B398" s="43" t="str">
        <f>IFERROR(VLOOKUP(A398,[1]Establecimientos!$A$1:$F$174,3,FALSE),0)</f>
        <v xml:space="preserve">105459-P.S.R. BARRANCAS                </v>
      </c>
      <c r="C398" s="43" t="str">
        <f>IFERROR(VLOOKUP(A398,[1]Establecimientos!$A$1:$F$174,5,FALSE),0)</f>
        <v>04302-COMBARBALÁ</v>
      </c>
      <c r="D398" s="44">
        <v>10</v>
      </c>
      <c r="E398" s="44">
        <v>3</v>
      </c>
    </row>
    <row r="399" spans="1:9" ht="15" customHeight="1" x14ac:dyDescent="0.25">
      <c r="A399" s="43" t="s">
        <v>118</v>
      </c>
      <c r="B399" s="43" t="str">
        <f>IFERROR(VLOOKUP(A399,[1]Establecimientos!$A$1:$F$174,3,FALSE),0)</f>
        <v xml:space="preserve">105459-P.S.R. BARRANCAS                </v>
      </c>
      <c r="C399" s="43" t="str">
        <f>IFERROR(VLOOKUP(A399,[1]Establecimientos!$A$1:$F$174,5,FALSE),0)</f>
        <v>04302-COMBARBALÁ</v>
      </c>
      <c r="D399" s="44">
        <v>11</v>
      </c>
      <c r="E399" s="44">
        <v>3</v>
      </c>
    </row>
    <row r="400" spans="1:9" ht="15" customHeight="1" x14ac:dyDescent="0.25">
      <c r="A400" s="43" t="s">
        <v>73</v>
      </c>
      <c r="B400" s="43" t="str">
        <f>IFERROR(VLOOKUP(A400,[1]Establecimientos!$A$1:$F$174,3,FALSE),0)</f>
        <v>105460-P.S.R. COGOTI 18</v>
      </c>
      <c r="C400" s="43" t="str">
        <f>IFERROR(VLOOKUP(A400,[1]Establecimientos!$A$1:$F$174,5,FALSE),0)</f>
        <v>04302-COMBARBALÁ</v>
      </c>
      <c r="D400" s="44">
        <v>5</v>
      </c>
      <c r="E400" s="44">
        <v>3</v>
      </c>
    </row>
    <row r="401" spans="1:5" ht="15" customHeight="1" x14ac:dyDescent="0.25">
      <c r="A401" s="43" t="s">
        <v>73</v>
      </c>
      <c r="B401" s="43" t="str">
        <f>IFERROR(VLOOKUP(A401,[1]Establecimientos!$A$1:$F$174,3,FALSE),0)</f>
        <v>105460-P.S.R. COGOTI 18</v>
      </c>
      <c r="C401" s="43" t="str">
        <f>IFERROR(VLOOKUP(A401,[1]Establecimientos!$A$1:$F$174,5,FALSE),0)</f>
        <v>04302-COMBARBALÁ</v>
      </c>
      <c r="D401" s="44">
        <v>6</v>
      </c>
      <c r="E401" s="44">
        <v>3</v>
      </c>
    </row>
    <row r="402" spans="1:5" ht="15" customHeight="1" x14ac:dyDescent="0.25">
      <c r="A402" s="43" t="s">
        <v>73</v>
      </c>
      <c r="B402" s="43" t="str">
        <f>IFERROR(VLOOKUP(A402,[1]Establecimientos!$A$1:$F$174,3,FALSE),0)</f>
        <v>105460-P.S.R. COGOTI 18</v>
      </c>
      <c r="C402" s="43" t="str">
        <f>IFERROR(VLOOKUP(A402,[1]Establecimientos!$A$1:$F$174,5,FALSE),0)</f>
        <v>04302-COMBARBALÁ</v>
      </c>
      <c r="D402" s="44">
        <v>7</v>
      </c>
      <c r="E402" s="44">
        <v>1</v>
      </c>
    </row>
    <row r="403" spans="1:5" ht="15" customHeight="1" x14ac:dyDescent="0.25">
      <c r="A403" s="43" t="s">
        <v>73</v>
      </c>
      <c r="B403" s="43" t="str">
        <f>IFERROR(VLOOKUP(A403,[1]Establecimientos!$A$1:$F$174,3,FALSE),0)</f>
        <v>105460-P.S.R. COGOTI 18</v>
      </c>
      <c r="C403" s="43" t="str">
        <f>IFERROR(VLOOKUP(A403,[1]Establecimientos!$A$1:$F$174,5,FALSE),0)</f>
        <v>04302-COMBARBALÁ</v>
      </c>
      <c r="D403" s="44">
        <v>8</v>
      </c>
      <c r="E403" s="44">
        <v>2</v>
      </c>
    </row>
    <row r="404" spans="1:5" ht="15" customHeight="1" x14ac:dyDescent="0.25">
      <c r="A404" s="43" t="s">
        <v>73</v>
      </c>
      <c r="B404" s="43" t="str">
        <f>IFERROR(VLOOKUP(A404,[1]Establecimientos!$A$1:$F$174,3,FALSE),0)</f>
        <v>105460-P.S.R. COGOTI 18</v>
      </c>
      <c r="C404" s="43" t="str">
        <f>IFERROR(VLOOKUP(A404,[1]Establecimientos!$A$1:$F$174,5,FALSE),0)</f>
        <v>04302-COMBARBALÁ</v>
      </c>
      <c r="D404" s="44">
        <v>10</v>
      </c>
      <c r="E404" s="44">
        <v>2</v>
      </c>
    </row>
    <row r="405" spans="1:5" ht="15" customHeight="1" x14ac:dyDescent="0.25">
      <c r="A405" s="43" t="s">
        <v>73</v>
      </c>
      <c r="B405" s="43" t="str">
        <f>IFERROR(VLOOKUP(A405,[1]Establecimientos!$A$1:$F$174,3,FALSE),0)</f>
        <v>105460-P.S.R. COGOTI 18</v>
      </c>
      <c r="C405" s="43" t="str">
        <f>IFERROR(VLOOKUP(A405,[1]Establecimientos!$A$1:$F$174,5,FALSE),0)</f>
        <v>04302-COMBARBALÁ</v>
      </c>
      <c r="D405" s="44">
        <v>11</v>
      </c>
      <c r="E405" s="44">
        <v>4</v>
      </c>
    </row>
    <row r="406" spans="1:5" ht="15" customHeight="1" x14ac:dyDescent="0.25">
      <c r="A406" s="43" t="s">
        <v>73</v>
      </c>
      <c r="B406" s="43" t="str">
        <f>IFERROR(VLOOKUP(A406,[1]Establecimientos!$A$1:$F$174,3,FALSE),0)</f>
        <v>105460-P.S.R. COGOTI 18</v>
      </c>
      <c r="C406" s="43" t="str">
        <f>IFERROR(VLOOKUP(A406,[1]Establecimientos!$A$1:$F$174,5,FALSE),0)</f>
        <v>04302-COMBARBALÁ</v>
      </c>
      <c r="D406" s="44">
        <v>12</v>
      </c>
      <c r="E406" s="44">
        <v>2</v>
      </c>
    </row>
    <row r="407" spans="1:5" ht="15" customHeight="1" x14ac:dyDescent="0.25">
      <c r="A407" s="43" t="s">
        <v>120</v>
      </c>
      <c r="B407" s="43" t="str">
        <f>IFERROR(VLOOKUP(A407,[1]Establecimientos!$A$1:$F$174,3,FALSE),0)</f>
        <v>105462-P.S.R. EL SAUCE</v>
      </c>
      <c r="C407" s="43" t="str">
        <f>IFERROR(VLOOKUP(A407,[1]Establecimientos!$A$1:$F$174,5,FALSE),0)</f>
        <v>04302-COMBARBALÁ</v>
      </c>
      <c r="D407" s="44">
        <v>7</v>
      </c>
      <c r="E407" s="44">
        <v>2</v>
      </c>
    </row>
    <row r="408" spans="1:5" ht="15" customHeight="1" x14ac:dyDescent="0.25">
      <c r="A408" s="43" t="s">
        <v>120</v>
      </c>
      <c r="B408" s="43" t="str">
        <f>IFERROR(VLOOKUP(A408,[1]Establecimientos!$A$1:$F$174,3,FALSE),0)</f>
        <v>105462-P.S.R. EL SAUCE</v>
      </c>
      <c r="C408" s="43" t="str">
        <f>IFERROR(VLOOKUP(A408,[1]Establecimientos!$A$1:$F$174,5,FALSE),0)</f>
        <v>04302-COMBARBALÁ</v>
      </c>
      <c r="D408" s="44">
        <v>8</v>
      </c>
      <c r="E408" s="44">
        <v>2</v>
      </c>
    </row>
    <row r="409" spans="1:5" ht="15" customHeight="1" x14ac:dyDescent="0.25">
      <c r="A409" s="43" t="s">
        <v>120</v>
      </c>
      <c r="B409" s="43" t="str">
        <f>IFERROR(VLOOKUP(A409,[1]Establecimientos!$A$1:$F$174,3,FALSE),0)</f>
        <v>105462-P.S.R. EL SAUCE</v>
      </c>
      <c r="C409" s="43" t="str">
        <f>IFERROR(VLOOKUP(A409,[1]Establecimientos!$A$1:$F$174,5,FALSE),0)</f>
        <v>04302-COMBARBALÁ</v>
      </c>
      <c r="D409" s="44">
        <v>9</v>
      </c>
      <c r="E409" s="44">
        <v>2</v>
      </c>
    </row>
    <row r="410" spans="1:5" ht="15" customHeight="1" x14ac:dyDescent="0.25">
      <c r="A410" s="43" t="s">
        <v>121</v>
      </c>
      <c r="B410" s="43" t="str">
        <f>IFERROR(VLOOKUP(A410,[1]Establecimientos!$A$1:$F$174,3,FALSE),0)</f>
        <v>105463-P.S.R. QUILITAPIA</v>
      </c>
      <c r="C410" s="43" t="str">
        <f>IFERROR(VLOOKUP(A410,[1]Establecimientos!$A$1:$F$174,5,FALSE),0)</f>
        <v>04302-COMBARBALÁ</v>
      </c>
      <c r="D410" s="44">
        <v>7</v>
      </c>
      <c r="E410" s="44">
        <v>2</v>
      </c>
    </row>
    <row r="411" spans="1:5" ht="15" customHeight="1" x14ac:dyDescent="0.25">
      <c r="A411" s="43" t="s">
        <v>121</v>
      </c>
      <c r="B411" s="43" t="str">
        <f>IFERROR(VLOOKUP(A411,[1]Establecimientos!$A$1:$F$174,3,FALSE),0)</f>
        <v>105463-P.S.R. QUILITAPIA</v>
      </c>
      <c r="C411" s="43" t="str">
        <f>IFERROR(VLOOKUP(A411,[1]Establecimientos!$A$1:$F$174,5,FALSE),0)</f>
        <v>04302-COMBARBALÁ</v>
      </c>
      <c r="D411" s="44">
        <v>8</v>
      </c>
      <c r="E411" s="44">
        <v>2</v>
      </c>
    </row>
    <row r="412" spans="1:5" ht="15" customHeight="1" x14ac:dyDescent="0.25">
      <c r="A412" s="43" t="s">
        <v>121</v>
      </c>
      <c r="B412" s="43" t="str">
        <f>IFERROR(VLOOKUP(A412,[1]Establecimientos!$A$1:$F$174,3,FALSE),0)</f>
        <v>105463-P.S.R. QUILITAPIA</v>
      </c>
      <c r="C412" s="43" t="str">
        <f>IFERROR(VLOOKUP(A412,[1]Establecimientos!$A$1:$F$174,5,FALSE),0)</f>
        <v>04302-COMBARBALÁ</v>
      </c>
      <c r="D412" s="44">
        <v>9</v>
      </c>
      <c r="E412" s="44">
        <v>2</v>
      </c>
    </row>
    <row r="413" spans="1:5" ht="15" customHeight="1" x14ac:dyDescent="0.25">
      <c r="A413" s="43" t="s">
        <v>74</v>
      </c>
      <c r="B413" s="43" t="str">
        <f>IFERROR(VLOOKUP(A413,[1]Establecimientos!$A$1:$F$174,3,FALSE),0)</f>
        <v>105465-P.S.R. RAMADILLA</v>
      </c>
      <c r="C413" s="43" t="str">
        <f>IFERROR(VLOOKUP(A413,[1]Establecimientos!$A$1:$F$174,5,FALSE),0)</f>
        <v>04302-COMBARBALÁ</v>
      </c>
      <c r="D413" s="44">
        <v>5</v>
      </c>
      <c r="E413" s="44">
        <v>1</v>
      </c>
    </row>
    <row r="414" spans="1:5" ht="15" customHeight="1" x14ac:dyDescent="0.25">
      <c r="A414" s="43" t="s">
        <v>74</v>
      </c>
      <c r="B414" s="43" t="str">
        <f>IFERROR(VLOOKUP(A414,[1]Establecimientos!$A$1:$F$174,3,FALSE),0)</f>
        <v>105465-P.S.R. RAMADILLA</v>
      </c>
      <c r="C414" s="43" t="str">
        <f>IFERROR(VLOOKUP(A414,[1]Establecimientos!$A$1:$F$174,5,FALSE),0)</f>
        <v>04302-COMBARBALÁ</v>
      </c>
      <c r="D414" s="44">
        <v>7</v>
      </c>
      <c r="E414" s="44">
        <v>2</v>
      </c>
    </row>
    <row r="415" spans="1:5" ht="15" customHeight="1" x14ac:dyDescent="0.25">
      <c r="A415" s="43" t="s">
        <v>75</v>
      </c>
      <c r="B415" s="43" t="str">
        <f>IFERROR(VLOOKUP(A415,[1]Establecimientos!$A$1:$F$174,3,FALSE),0)</f>
        <v>105489-P.S.R. RAMADAS DE TULAHUEN</v>
      </c>
      <c r="C415" s="43" t="str">
        <f>IFERROR(VLOOKUP(A415,[1]Establecimientos!$A$1:$F$174,5,FALSE),0)</f>
        <v>04303-MONTE PATRIA</v>
      </c>
      <c r="D415" s="44">
        <v>2</v>
      </c>
      <c r="E415" s="44">
        <v>2</v>
      </c>
    </row>
    <row r="416" spans="1:5" ht="15" customHeight="1" x14ac:dyDescent="0.25">
      <c r="A416" s="43" t="s">
        <v>140</v>
      </c>
      <c r="B416" s="43" t="str">
        <f>IFERROR(VLOOKUP(A416,[1]Establecimientos!$A$1:$F$174,3,FALSE),0)</f>
        <v>105490-P.S.R. EL DURAZNO</v>
      </c>
      <c r="C416" s="43" t="str">
        <f>IFERROR(VLOOKUP(A416,[1]Establecimientos!$A$1:$F$174,5,FALSE),0)</f>
        <v>04302-COMBARBALÁ</v>
      </c>
      <c r="D416" s="44">
        <v>9</v>
      </c>
      <c r="E416" s="44">
        <v>2</v>
      </c>
    </row>
    <row r="417" spans="1:5" ht="15" customHeight="1" x14ac:dyDescent="0.25">
      <c r="A417" s="43" t="s">
        <v>140</v>
      </c>
      <c r="B417" s="43" t="str">
        <f>IFERROR(VLOOKUP(A417,[1]Establecimientos!$A$1:$F$174,3,FALSE),0)</f>
        <v>105490-P.S.R. EL DURAZNO</v>
      </c>
      <c r="C417" s="43" t="str">
        <f>IFERROR(VLOOKUP(A417,[1]Establecimientos!$A$1:$F$174,5,FALSE),0)</f>
        <v>04302-COMBARBALÁ</v>
      </c>
      <c r="D417" s="44">
        <v>10</v>
      </c>
      <c r="E417" s="44">
        <v>2</v>
      </c>
    </row>
    <row r="418" spans="1:5" ht="15" customHeight="1" x14ac:dyDescent="0.25">
      <c r="A418" s="43" t="s">
        <v>140</v>
      </c>
      <c r="B418" s="43" t="str">
        <f>IFERROR(VLOOKUP(A418,[1]Establecimientos!$A$1:$F$174,3,FALSE),0)</f>
        <v>105490-P.S.R. EL DURAZNO</v>
      </c>
      <c r="C418" s="43" t="str">
        <f>IFERROR(VLOOKUP(A418,[1]Establecimientos!$A$1:$F$174,5,FALSE),0)</f>
        <v>04302-COMBARBALÁ</v>
      </c>
      <c r="D418" s="44">
        <v>11</v>
      </c>
      <c r="E418" s="44">
        <v>7</v>
      </c>
    </row>
    <row r="419" spans="1:5" ht="15" customHeight="1" x14ac:dyDescent="0.25">
      <c r="A419" s="43" t="s">
        <v>141</v>
      </c>
      <c r="B419" s="43" t="str">
        <f>IFERROR(VLOOKUP(A419,[1]Establecimientos!$A$1:$F$174,3,FALSE),0)</f>
        <v>105491-P.S.R. QUELEN BAJO</v>
      </c>
      <c r="C419" s="43" t="str">
        <f>IFERROR(VLOOKUP(A419,[1]Establecimientos!$A$1:$F$174,5,FALSE),0)</f>
        <v>04204-SALAMANCA</v>
      </c>
      <c r="D419" s="44">
        <v>7</v>
      </c>
      <c r="E419" s="44">
        <v>1</v>
      </c>
    </row>
    <row r="420" spans="1:5" ht="15" customHeight="1" x14ac:dyDescent="0.25">
      <c r="A420" s="43" t="s">
        <v>145</v>
      </c>
      <c r="B420" s="43" t="str">
        <f>IFERROR(VLOOKUP(A420,[1]Establecimientos!$A$1:$F$174,3,FALSE),0)</f>
        <v xml:space="preserve">105500-P.S.R. CALETA HORNOS        </v>
      </c>
      <c r="C420" s="43" t="str">
        <f>IFERROR(VLOOKUP(A420,[1]Establecimientos!$A$1:$F$174,5,FALSE),0)</f>
        <v>04104-LA HIGUERA</v>
      </c>
      <c r="D420" s="44">
        <v>10</v>
      </c>
      <c r="E420" s="44">
        <v>7</v>
      </c>
    </row>
    <row r="421" spans="1:5" ht="15" customHeight="1" x14ac:dyDescent="0.25">
      <c r="A421" s="43" t="s">
        <v>145</v>
      </c>
      <c r="B421" s="43" t="str">
        <f>IFERROR(VLOOKUP(A421,[1]Establecimientos!$A$1:$F$174,3,FALSE),0)</f>
        <v xml:space="preserve">105500-P.S.R. CALETA HORNOS        </v>
      </c>
      <c r="C421" s="43" t="str">
        <f>IFERROR(VLOOKUP(A421,[1]Establecimientos!$A$1:$F$174,5,FALSE),0)</f>
        <v>04104-LA HIGUERA</v>
      </c>
      <c r="D421" s="44">
        <v>11</v>
      </c>
      <c r="E421" s="44">
        <v>3</v>
      </c>
    </row>
    <row r="422" spans="1:5" ht="15" customHeight="1" x14ac:dyDescent="0.25">
      <c r="A422" s="43" t="s">
        <v>149</v>
      </c>
      <c r="B422" s="43" t="str">
        <f>IFERROR(VLOOKUP(A422,[1]Establecimientos!$A$1:$F$174,3,FALSE),0)</f>
        <v>105505-P.S.R. LOS CHOROS</v>
      </c>
      <c r="C422" s="43" t="str">
        <f>IFERROR(VLOOKUP(A422,[1]Establecimientos!$A$1:$F$174,5,FALSE),0)</f>
        <v>04104-LA HIGUERA</v>
      </c>
      <c r="D422" s="44">
        <v>10</v>
      </c>
      <c r="E422" s="44">
        <v>6</v>
      </c>
    </row>
    <row r="423" spans="1:5" ht="15" customHeight="1" x14ac:dyDescent="0.25">
      <c r="A423" s="43" t="s">
        <v>149</v>
      </c>
      <c r="B423" s="43" t="str">
        <f>IFERROR(VLOOKUP(A423,[1]Establecimientos!$A$1:$F$174,3,FALSE),0)</f>
        <v>105505-P.S.R. LOS CHOROS</v>
      </c>
      <c r="C423" s="43" t="str">
        <f>IFERROR(VLOOKUP(A423,[1]Establecimientos!$A$1:$F$174,5,FALSE),0)</f>
        <v>04104-LA HIGUERA</v>
      </c>
      <c r="D423" s="44">
        <v>11</v>
      </c>
      <c r="E423" s="44">
        <v>3</v>
      </c>
    </row>
    <row r="424" spans="1:5" ht="15" customHeight="1" x14ac:dyDescent="0.25">
      <c r="A424" s="43" t="s">
        <v>150</v>
      </c>
      <c r="B424" s="43" t="str">
        <f>IFERROR(VLOOKUP(A424,[1]Establecimientos!$A$1:$F$174,3,FALSE),0)</f>
        <v>105506-P.S.R. EL TRAPICHE</v>
      </c>
      <c r="C424" s="43" t="str">
        <f>IFERROR(VLOOKUP(A424,[1]Establecimientos!$A$1:$F$174,5,FALSE),0)</f>
        <v>04104-LA HIGUERA</v>
      </c>
      <c r="D424" s="44">
        <v>10</v>
      </c>
      <c r="E424" s="44">
        <v>6</v>
      </c>
    </row>
    <row r="425" spans="1:5" ht="15" customHeight="1" x14ac:dyDescent="0.25">
      <c r="A425" s="43" t="s">
        <v>150</v>
      </c>
      <c r="B425" s="43" t="str">
        <f>IFERROR(VLOOKUP(A425,[1]Establecimientos!$A$1:$F$174,3,FALSE),0)</f>
        <v>105506-P.S.R. EL TRAPICHE</v>
      </c>
      <c r="C425" s="43" t="str">
        <f>IFERROR(VLOOKUP(A425,[1]Establecimientos!$A$1:$F$174,5,FALSE),0)</f>
        <v>04104-LA HIGUERA</v>
      </c>
      <c r="D425" s="44">
        <v>11</v>
      </c>
      <c r="E425" s="44">
        <v>3</v>
      </c>
    </row>
  </sheetData>
  <pageMargins left="0.7" right="0.7" top="0.75" bottom="0.75" header="0.3" footer="0.3"/>
  <pageSetup paperSize="41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659A-4D4E-4B08-A7C6-276DAE8953B4}">
  <dimension ref="A1:I30"/>
  <sheetViews>
    <sheetView showGridLines="0" zoomScale="90" zoomScaleNormal="90" workbookViewId="0"/>
  </sheetViews>
  <sheetFormatPr baseColWidth="10" defaultRowHeight="15" x14ac:dyDescent="0.25"/>
  <cols>
    <col min="2" max="2" width="11" customWidth="1"/>
    <col min="3" max="3" width="9.140625" hidden="1" customWidth="1"/>
    <col min="4" max="4" width="11.42578125" hidden="1" customWidth="1"/>
    <col min="5" max="5" width="44.5703125" customWidth="1"/>
    <col min="6" max="8" width="40.7109375" customWidth="1"/>
  </cols>
  <sheetData>
    <row r="1" spans="1:9" ht="15.75" x14ac:dyDescent="0.25">
      <c r="A1" s="1" t="s">
        <v>0</v>
      </c>
      <c r="D1" s="1"/>
    </row>
    <row r="2" spans="1:9" ht="15.75" x14ac:dyDescent="0.25">
      <c r="A2" s="1" t="s">
        <v>1</v>
      </c>
      <c r="D2" s="1"/>
    </row>
    <row r="3" spans="1:9" ht="15.75" x14ac:dyDescent="0.25">
      <c r="A3" s="1" t="s">
        <v>2</v>
      </c>
      <c r="D3" s="1"/>
    </row>
    <row r="4" spans="1:9" ht="15.75" x14ac:dyDescent="0.25">
      <c r="A4" s="1" t="s">
        <v>3</v>
      </c>
      <c r="D4" s="1"/>
    </row>
    <row r="5" spans="1:9" ht="14.25" customHeight="1" x14ac:dyDescent="0.25">
      <c r="A5" s="1" t="s">
        <v>4</v>
      </c>
      <c r="D5" s="1"/>
    </row>
    <row r="6" spans="1:9" ht="34.5" customHeight="1" thickBot="1" x14ac:dyDescent="0.3">
      <c r="E6" s="59"/>
      <c r="F6" s="59"/>
      <c r="G6" s="59"/>
      <c r="H6" s="59"/>
    </row>
    <row r="7" spans="1:9" ht="34.5" customHeight="1" thickBot="1" x14ac:dyDescent="0.3">
      <c r="E7" s="61" t="s">
        <v>5</v>
      </c>
      <c r="F7" s="56" t="s">
        <v>36</v>
      </c>
      <c r="G7" s="57"/>
      <c r="H7" s="57"/>
    </row>
    <row r="8" spans="1:9" ht="76.5" customHeight="1" thickBot="1" x14ac:dyDescent="0.3">
      <c r="E8" s="62"/>
      <c r="F8" s="65" t="s">
        <v>35</v>
      </c>
      <c r="G8" s="54"/>
      <c r="H8" s="54"/>
    </row>
    <row r="9" spans="1:9" ht="67.5" customHeight="1" x14ac:dyDescent="0.25">
      <c r="E9" s="62"/>
      <c r="F9" s="63" t="s">
        <v>33</v>
      </c>
      <c r="G9" s="63" t="s">
        <v>34</v>
      </c>
      <c r="H9" s="66" t="s">
        <v>203</v>
      </c>
      <c r="I9" s="10"/>
    </row>
    <row r="10" spans="1:9" ht="47.25" customHeight="1" x14ac:dyDescent="0.25">
      <c r="E10" s="62"/>
      <c r="F10" s="64"/>
      <c r="G10" s="64"/>
      <c r="H10" s="67"/>
      <c r="I10" s="10"/>
    </row>
    <row r="11" spans="1:9" x14ac:dyDescent="0.25">
      <c r="E11" s="27" t="s">
        <v>6</v>
      </c>
      <c r="F11" s="9">
        <f>IFERROR(VLOOKUP(E11,'IND 10.3_'!$H$3:$I$18,2,FALSE),0)</f>
        <v>53</v>
      </c>
      <c r="G11" s="9">
        <f>IFERROR(VLOOKUP(E11,'IND 10.3_'!$H$31:$I$49,2,FALSE),0)</f>
        <v>52</v>
      </c>
      <c r="H11" s="20">
        <f>IFERROR(F11/G11,0)</f>
        <v>1.0192307692307692</v>
      </c>
    </row>
    <row r="12" spans="1:9" x14ac:dyDescent="0.25">
      <c r="E12" s="27" t="s">
        <v>7</v>
      </c>
      <c r="F12" s="9">
        <f>IFERROR(VLOOKUP(E12,'IND 10.3_'!$H$3:$I$18,2,FALSE),0)</f>
        <v>0</v>
      </c>
      <c r="G12" s="9">
        <f>IFERROR(VLOOKUP(E12,'IND 10.3_'!$H$31:$I$49,2,FALSE),0)</f>
        <v>0</v>
      </c>
      <c r="H12" s="20">
        <f t="shared" ref="H12:H24" si="0">IFERROR(F12/G12,0)</f>
        <v>0</v>
      </c>
    </row>
    <row r="13" spans="1:9" x14ac:dyDescent="0.25">
      <c r="E13" s="27" t="s">
        <v>8</v>
      </c>
      <c r="F13" s="9">
        <f>IFERROR(VLOOKUP(E13,'IND 10.3_'!$H$3:$I$18,2,FALSE),0)</f>
        <v>196</v>
      </c>
      <c r="G13" s="9">
        <f>IFERROR(VLOOKUP(E13,'IND 10.3_'!$H$31:$I$49,2,FALSE),0)</f>
        <v>196</v>
      </c>
      <c r="H13" s="20">
        <f t="shared" si="0"/>
        <v>1</v>
      </c>
    </row>
    <row r="14" spans="1:9" x14ac:dyDescent="0.25">
      <c r="E14" s="27" t="s">
        <v>9</v>
      </c>
      <c r="F14" s="9">
        <f>IFERROR(VLOOKUP(E14,'IND 10.3_'!$H$3:$I$18,2,FALSE),0)</f>
        <v>11</v>
      </c>
      <c r="G14" s="9">
        <f>IFERROR(VLOOKUP(E14,'IND 10.3_'!$H$31:$I$49,2,FALSE),0)</f>
        <v>11</v>
      </c>
      <c r="H14" s="20">
        <f t="shared" si="0"/>
        <v>1</v>
      </c>
    </row>
    <row r="15" spans="1:9" x14ac:dyDescent="0.25">
      <c r="E15" s="27" t="s">
        <v>10</v>
      </c>
      <c r="F15" s="9">
        <f>IFERROR(VLOOKUP(E15,'IND 10.3_'!$H$3:$I$18,2,FALSE),0)</f>
        <v>0</v>
      </c>
      <c r="G15" s="9">
        <f>IFERROR(VLOOKUP(E15,'IND 10.3_'!$H$31:$I$49,2,FALSE),0)</f>
        <v>0</v>
      </c>
      <c r="H15" s="20">
        <f t="shared" si="0"/>
        <v>0</v>
      </c>
    </row>
    <row r="16" spans="1:9" x14ac:dyDescent="0.25">
      <c r="E16" s="27" t="s">
        <v>11</v>
      </c>
      <c r="F16" s="9">
        <f>IFERROR(VLOOKUP(E16,'IND 10.3_'!$H$3:$I$18,2,FALSE),0)</f>
        <v>6</v>
      </c>
      <c r="G16" s="9">
        <f>IFERROR(VLOOKUP(E16,'IND 10.3_'!$H$31:$I$49,2,FALSE),0)</f>
        <v>6</v>
      </c>
      <c r="H16" s="20">
        <f t="shared" si="0"/>
        <v>1</v>
      </c>
    </row>
    <row r="17" spans="5:8" x14ac:dyDescent="0.25">
      <c r="E17" s="27" t="s">
        <v>12</v>
      </c>
      <c r="F17" s="9">
        <f>IFERROR(VLOOKUP(E17,'IND 10.3_'!$H$3:$I$18,2,FALSE),0)</f>
        <v>0</v>
      </c>
      <c r="G17" s="9">
        <f>IFERROR(VLOOKUP(E17,'IND 10.3_'!$H$31:$I$49,2,FALSE),0)</f>
        <v>0</v>
      </c>
      <c r="H17" s="20">
        <f t="shared" si="0"/>
        <v>0</v>
      </c>
    </row>
    <row r="18" spans="5:8" x14ac:dyDescent="0.25">
      <c r="E18" s="27" t="s">
        <v>13</v>
      </c>
      <c r="F18" s="9">
        <f>IFERROR(VLOOKUP(E18,'IND 10.3_'!$H$3:$I$18,2,FALSE),0)</f>
        <v>0</v>
      </c>
      <c r="G18" s="9">
        <f>IFERROR(VLOOKUP(E18,'IND 10.3_'!$H$31:$I$49,2,FALSE),0)</f>
        <v>0</v>
      </c>
      <c r="H18" s="20">
        <f t="shared" si="0"/>
        <v>0</v>
      </c>
    </row>
    <row r="19" spans="5:8" x14ac:dyDescent="0.25">
      <c r="E19" s="27" t="s">
        <v>14</v>
      </c>
      <c r="F19" s="9">
        <f>IFERROR(VLOOKUP(E19,'IND 10.3_'!$H$3:$I$18,2,FALSE),0)</f>
        <v>0</v>
      </c>
      <c r="G19" s="9">
        <f>IFERROR(VLOOKUP(E19,'IND 10.3_'!$H$31:$I$49,2,FALSE),0)</f>
        <v>0</v>
      </c>
      <c r="H19" s="20">
        <f t="shared" si="0"/>
        <v>0</v>
      </c>
    </row>
    <row r="20" spans="5:8" x14ac:dyDescent="0.25">
      <c r="E20" s="27" t="s">
        <v>15</v>
      </c>
      <c r="F20" s="9">
        <f>IFERROR(VLOOKUP(E20,'IND 10.3_'!$H$3:$I$18,2,FALSE),0)</f>
        <v>0</v>
      </c>
      <c r="G20" s="9">
        <f>IFERROR(VLOOKUP(E20,'IND 10.3_'!$H$31:$I$49,2,FALSE),0)</f>
        <v>0</v>
      </c>
      <c r="H20" s="20">
        <f t="shared" si="0"/>
        <v>0</v>
      </c>
    </row>
    <row r="21" spans="5:8" x14ac:dyDescent="0.25">
      <c r="E21" s="27" t="s">
        <v>16</v>
      </c>
      <c r="F21" s="9">
        <f>IFERROR(VLOOKUP(E21,'IND 10.3_'!$H$3:$I$18,2,FALSE),0)</f>
        <v>0</v>
      </c>
      <c r="G21" s="9">
        <f>IFERROR(VLOOKUP(E21,'IND 10.3_'!$H$31:$I$49,2,FALSE),0)</f>
        <v>0</v>
      </c>
      <c r="H21" s="20">
        <f t="shared" si="0"/>
        <v>0</v>
      </c>
    </row>
    <row r="22" spans="5:8" x14ac:dyDescent="0.25">
      <c r="E22" s="27" t="s">
        <v>17</v>
      </c>
      <c r="F22" s="9">
        <f>IFERROR(VLOOKUP(E22,'IND 10.3_'!$H$3:$I$18,2,FALSE),0)</f>
        <v>0</v>
      </c>
      <c r="G22" s="9">
        <f>IFERROR(VLOOKUP(E22,'IND 10.3_'!$H$31:$I$49,2,FALSE),0)</f>
        <v>0</v>
      </c>
      <c r="H22" s="20">
        <f t="shared" si="0"/>
        <v>0</v>
      </c>
    </row>
    <row r="23" spans="5:8" x14ac:dyDescent="0.25">
      <c r="E23" s="27" t="s">
        <v>18</v>
      </c>
      <c r="F23" s="9">
        <f>IFERROR(VLOOKUP(E23,'IND 10.3_'!$H$3:$I$18,2,FALSE),0)</f>
        <v>0</v>
      </c>
      <c r="G23" s="9">
        <f>IFERROR(VLOOKUP(E23,'IND 10.3_'!$H$31:$I$49,2,FALSE),0)</f>
        <v>1</v>
      </c>
      <c r="H23" s="20">
        <f t="shared" si="0"/>
        <v>0</v>
      </c>
    </row>
    <row r="24" spans="5:8" x14ac:dyDescent="0.25">
      <c r="E24" s="27" t="s">
        <v>19</v>
      </c>
      <c r="F24" s="9">
        <f>IFERROR(VLOOKUP(E24,'IND 10.3_'!$H$3:$I$18,2,FALSE),0)</f>
        <v>0</v>
      </c>
      <c r="G24" s="9">
        <f>IFERROR(VLOOKUP(E24,'IND 10.3_'!$H$31:$I$49,2,FALSE),0)</f>
        <v>0</v>
      </c>
      <c r="H24" s="20">
        <f t="shared" si="0"/>
        <v>0</v>
      </c>
    </row>
    <row r="25" spans="5:8" x14ac:dyDescent="0.25">
      <c r="E25" s="50" t="s">
        <v>20</v>
      </c>
      <c r="F25" s="51"/>
      <c r="G25" s="51"/>
      <c r="H25" s="52"/>
    </row>
    <row r="26" spans="5:8" x14ac:dyDescent="0.25">
      <c r="E26" s="27" t="s">
        <v>21</v>
      </c>
      <c r="F26" s="9">
        <f>IFERROR(VLOOKUP(E26,'IND 10.3_'!$H$3:$I$18,2,FALSE),0)</f>
        <v>0</v>
      </c>
      <c r="G26" s="9">
        <f>IFERROR(VLOOKUP(E26,'IND 10.3_'!$H$31:$I$49,2,FALSE),0)</f>
        <v>0</v>
      </c>
      <c r="H26" s="20">
        <f t="shared" ref="H26:H30" si="1">IFERROR(F26/G26,0)</f>
        <v>0</v>
      </c>
    </row>
    <row r="27" spans="5:8" x14ac:dyDescent="0.25">
      <c r="E27" s="27" t="s">
        <v>22</v>
      </c>
      <c r="F27" s="9">
        <f>IFERROR(VLOOKUP(E27,'IND 10.3_'!$H$3:$I$18,2,FALSE),0)</f>
        <v>0</v>
      </c>
      <c r="G27" s="9">
        <f>IFERROR(VLOOKUP(E27,'IND 10.3_'!$H$31:$I$49,2,FALSE),0)</f>
        <v>0</v>
      </c>
      <c r="H27" s="20">
        <f t="shared" si="1"/>
        <v>0</v>
      </c>
    </row>
    <row r="28" spans="5:8" x14ac:dyDescent="0.25">
      <c r="E28" s="27" t="s">
        <v>23</v>
      </c>
      <c r="F28" s="9">
        <f>IFERROR(VLOOKUP(E28,'IND 10.3_'!$H$3:$I$18,2,FALSE),0)</f>
        <v>0</v>
      </c>
      <c r="G28" s="9">
        <f>IFERROR(VLOOKUP(E28,'IND 10.3_'!$H$31:$I$49,2,FALSE),0)</f>
        <v>0</v>
      </c>
      <c r="H28" s="20">
        <f t="shared" si="1"/>
        <v>0</v>
      </c>
    </row>
    <row r="29" spans="5:8" x14ac:dyDescent="0.25">
      <c r="E29" s="27" t="s">
        <v>24</v>
      </c>
      <c r="F29" s="9">
        <f>IFERROR(VLOOKUP(E29,'IND 10.3_'!$H$3:$I$18,2,FALSE),0)</f>
        <v>0</v>
      </c>
      <c r="G29" s="9">
        <f>IFERROR(VLOOKUP(E29,'IND 10.3_'!$H$31:$I$49,2,FALSE),0)</f>
        <v>0</v>
      </c>
      <c r="H29" s="20">
        <f t="shared" si="1"/>
        <v>0</v>
      </c>
    </row>
    <row r="30" spans="5:8" x14ac:dyDescent="0.25">
      <c r="E30" s="27" t="s">
        <v>25</v>
      </c>
      <c r="F30" s="9">
        <f>IFERROR(VLOOKUP(E30,'IND 10.3_'!$H$3:$I$18,2,FALSE),0)</f>
        <v>0</v>
      </c>
      <c r="G30" s="9">
        <f>IFERROR(VLOOKUP(E30,'IND 10.3_'!$H$31:$I$49,2,FALSE),0)</f>
        <v>122</v>
      </c>
      <c r="H30" s="20">
        <f t="shared" si="1"/>
        <v>0</v>
      </c>
    </row>
  </sheetData>
  <mergeCells count="8">
    <mergeCell ref="E6:H6"/>
    <mergeCell ref="G9:G10"/>
    <mergeCell ref="E25:H25"/>
    <mergeCell ref="E7:E10"/>
    <mergeCell ref="F7:H7"/>
    <mergeCell ref="F8:H8"/>
    <mergeCell ref="F9:F10"/>
    <mergeCell ref="H9:H10"/>
  </mergeCells>
  <conditionalFormatting sqref="F11:G24">
    <cfRule type="cellIs" dxfId="22" priority="5" operator="lessThan">
      <formula>#REF!</formula>
    </cfRule>
  </conditionalFormatting>
  <conditionalFormatting sqref="F9:G9">
    <cfRule type="cellIs" dxfId="21" priority="4" operator="lessThan">
      <formula>#REF!</formula>
    </cfRule>
  </conditionalFormatting>
  <conditionalFormatting sqref="H9">
    <cfRule type="cellIs" dxfId="20" priority="3" operator="lessThan">
      <formula>#REF!</formula>
    </cfRule>
  </conditionalFormatting>
  <conditionalFormatting sqref="H11:H24">
    <cfRule type="cellIs" dxfId="19" priority="2" operator="lessThan">
      <formula>#REF!</formula>
    </cfRule>
  </conditionalFormatting>
  <conditionalFormatting sqref="H26:H30">
    <cfRule type="cellIs" dxfId="18" priority="1" operator="lessThan">
      <formula>#REF!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2F804-9383-4F72-A9B4-074652AE1585}">
  <dimension ref="A1:I49"/>
  <sheetViews>
    <sheetView topLeftCell="A14" workbookViewId="0"/>
  </sheetViews>
  <sheetFormatPr baseColWidth="10" defaultRowHeight="15" x14ac:dyDescent="0.25"/>
  <cols>
    <col min="8" max="8" width="41.42578125" bestFit="1" customWidth="1"/>
    <col min="9" max="9" width="13.42578125" bestFit="1" customWidth="1"/>
  </cols>
  <sheetData>
    <row r="1" spans="1:9" x14ac:dyDescent="0.25">
      <c r="A1" s="8" t="s">
        <v>329</v>
      </c>
      <c r="B1" s="8"/>
      <c r="C1" s="8"/>
    </row>
    <row r="2" spans="1:9" x14ac:dyDescent="0.25">
      <c r="A2" s="47" t="s">
        <v>47</v>
      </c>
      <c r="B2" s="47" t="s">
        <v>171</v>
      </c>
      <c r="C2" s="47" t="s">
        <v>172</v>
      </c>
      <c r="D2" s="47" t="s">
        <v>48</v>
      </c>
      <c r="E2" s="47" t="s">
        <v>49</v>
      </c>
    </row>
    <row r="3" spans="1:9" ht="15" customHeight="1" x14ac:dyDescent="0.25">
      <c r="A3" s="48" t="s">
        <v>50</v>
      </c>
      <c r="B3" s="48" t="str">
        <f>IFERROR(VLOOKUP(A3,[1]Establecimientos!$A$1:$F$174,3,FALSE),0)</f>
        <v>105300-CES. CARDENAL CARO</v>
      </c>
      <c r="C3" s="48" t="str">
        <f>IFERROR(VLOOKUP(A3,[1]Establecimientos!$A$1:$F$174,5,FALSE),0)</f>
        <v>04101-LA SERENA</v>
      </c>
      <c r="D3" s="49">
        <v>12</v>
      </c>
      <c r="E3" s="49">
        <v>5</v>
      </c>
      <c r="H3" s="14" t="s">
        <v>170</v>
      </c>
      <c r="I3" t="s">
        <v>169</v>
      </c>
    </row>
    <row r="4" spans="1:9" ht="15" customHeight="1" x14ac:dyDescent="0.25">
      <c r="A4" s="48" t="s">
        <v>54</v>
      </c>
      <c r="B4" s="48" t="str">
        <f>IFERROR(VLOOKUP(A4,[1]Establecimientos!$A$1:$F$174,3,FALSE),0)</f>
        <v>105304-CES. SANTA CECILIA</v>
      </c>
      <c r="C4" s="48" t="str">
        <f>IFERROR(VLOOKUP(A4,[1]Establecimientos!$A$1:$F$174,5,FALSE),0)</f>
        <v>04102-COQUIMBO</v>
      </c>
      <c r="D4" s="49">
        <v>12</v>
      </c>
      <c r="E4" s="49">
        <v>10</v>
      </c>
      <c r="H4" s="16" t="s">
        <v>6</v>
      </c>
      <c r="I4" s="15">
        <v>53</v>
      </c>
    </row>
    <row r="5" spans="1:9" ht="15" customHeight="1" x14ac:dyDescent="0.25">
      <c r="A5" s="48" t="s">
        <v>55</v>
      </c>
      <c r="B5" s="48" t="str">
        <f>IFERROR(VLOOKUP(A5,[1]Establecimientos!$A$1:$F$174,3,FALSE),0)</f>
        <v>105305-CES. TIERRAS BLANCAS</v>
      </c>
      <c r="C5" s="48" t="str">
        <f>IFERROR(VLOOKUP(A5,[1]Establecimientos!$A$1:$F$174,5,FALSE),0)</f>
        <v>04102-COQUIMBO</v>
      </c>
      <c r="D5" s="49">
        <v>12</v>
      </c>
      <c r="E5" s="49">
        <v>3</v>
      </c>
      <c r="H5" s="17" t="s">
        <v>173</v>
      </c>
      <c r="I5" s="15">
        <v>5</v>
      </c>
    </row>
    <row r="6" spans="1:9" ht="15" customHeight="1" x14ac:dyDescent="0.25">
      <c r="A6" s="48" t="s">
        <v>69</v>
      </c>
      <c r="B6" s="48" t="str">
        <f>IFERROR(VLOOKUP(A6,[1]Establecimientos!$A$1:$F$174,3,FALSE),0)</f>
        <v>105323-CES. DR. SERGIO AGUILAR</v>
      </c>
      <c r="C6" s="48" t="str">
        <f>IFERROR(VLOOKUP(A6,[1]Establecimientos!$A$1:$F$174,5,FALSE),0)</f>
        <v>04102-COQUIMBO</v>
      </c>
      <c r="D6" s="49">
        <v>12</v>
      </c>
      <c r="E6" s="49">
        <v>7</v>
      </c>
      <c r="H6" s="17" t="s">
        <v>178</v>
      </c>
      <c r="I6" s="15">
        <v>47</v>
      </c>
    </row>
    <row r="7" spans="1:9" ht="15" customHeight="1" x14ac:dyDescent="0.25">
      <c r="A7" s="48" t="s">
        <v>90</v>
      </c>
      <c r="B7" s="48" t="str">
        <f>IFERROR(VLOOKUP(A7,[1]Establecimientos!$A$1:$F$174,3,FALSE),0)</f>
        <v>105324-CES. SOTAQUI</v>
      </c>
      <c r="C7" s="48" t="str">
        <f>IFERROR(VLOOKUP(A7,[1]Establecimientos!$A$1:$F$174,5,FALSE),0)</f>
        <v>04301-OVALLE</v>
      </c>
      <c r="D7" s="49">
        <v>12</v>
      </c>
      <c r="E7" s="49">
        <v>5</v>
      </c>
      <c r="H7" s="17" t="s">
        <v>208</v>
      </c>
      <c r="I7" s="15">
        <v>1</v>
      </c>
    </row>
    <row r="8" spans="1:9" ht="15" customHeight="1" x14ac:dyDescent="0.25">
      <c r="A8" s="48" t="s">
        <v>62</v>
      </c>
      <c r="B8" s="48" t="str">
        <f>IFERROR(VLOOKUP(A8,[1]Establecimientos!$A$1:$F$174,3,FALSE),0)</f>
        <v>105325-CESFAM JUAN PABLO II</v>
      </c>
      <c r="C8" s="48" t="str">
        <f>IFERROR(VLOOKUP(A8,[1]Establecimientos!$A$1:$F$174,5,FALSE),0)</f>
        <v>04101-LA SERENA</v>
      </c>
      <c r="D8" s="49">
        <v>10</v>
      </c>
      <c r="E8" s="49">
        <v>13</v>
      </c>
      <c r="H8" s="16" t="s">
        <v>8</v>
      </c>
      <c r="I8" s="15">
        <v>196</v>
      </c>
    </row>
    <row r="9" spans="1:9" ht="15" customHeight="1" x14ac:dyDescent="0.25">
      <c r="A9" s="48" t="s">
        <v>62</v>
      </c>
      <c r="B9" s="48" t="str">
        <f>IFERROR(VLOOKUP(A9,[1]Establecimientos!$A$1:$F$174,3,FALSE),0)</f>
        <v>105325-CESFAM JUAN PABLO II</v>
      </c>
      <c r="C9" s="48" t="str">
        <f>IFERROR(VLOOKUP(A9,[1]Establecimientos!$A$1:$F$174,5,FALSE),0)</f>
        <v>04101-LA SERENA</v>
      </c>
      <c r="D9" s="49">
        <v>11</v>
      </c>
      <c r="E9" s="49">
        <v>17</v>
      </c>
      <c r="H9" s="17" t="s">
        <v>182</v>
      </c>
      <c r="I9" s="15">
        <v>10</v>
      </c>
    </row>
    <row r="10" spans="1:9" ht="15" customHeight="1" x14ac:dyDescent="0.25">
      <c r="A10" s="48" t="s">
        <v>62</v>
      </c>
      <c r="B10" s="48" t="str">
        <f>IFERROR(VLOOKUP(A10,[1]Establecimientos!$A$1:$F$174,3,FALSE),0)</f>
        <v>105325-CESFAM JUAN PABLO II</v>
      </c>
      <c r="C10" s="48" t="str">
        <f>IFERROR(VLOOKUP(A10,[1]Establecimientos!$A$1:$F$174,5,FALSE),0)</f>
        <v>04101-LA SERENA</v>
      </c>
      <c r="D10" s="49">
        <v>12</v>
      </c>
      <c r="E10" s="49">
        <v>17</v>
      </c>
      <c r="H10" s="17" t="s">
        <v>183</v>
      </c>
      <c r="I10" s="15">
        <v>3</v>
      </c>
    </row>
    <row r="11" spans="1:9" ht="15" customHeight="1" x14ac:dyDescent="0.25">
      <c r="A11" s="48" t="s">
        <v>155</v>
      </c>
      <c r="B11" s="48" t="str">
        <f>IFERROR(VLOOKUP(A11,[1]Establecimientos!$A$1:$F$174,3,FALSE),0)</f>
        <v>105701-CECOF VILLA ALEMANIA</v>
      </c>
      <c r="C11" s="48" t="str">
        <f>IFERROR(VLOOKUP(A11,[1]Establecimientos!$A$1:$F$174,5,FALSE),0)</f>
        <v>04101-LA SERENA</v>
      </c>
      <c r="D11" s="49">
        <v>9</v>
      </c>
      <c r="E11" s="49">
        <v>1</v>
      </c>
      <c r="H11" s="17" t="s">
        <v>184</v>
      </c>
      <c r="I11" s="15">
        <v>7</v>
      </c>
    </row>
    <row r="12" spans="1:9" ht="15" customHeight="1" x14ac:dyDescent="0.25">
      <c r="A12" s="48" t="s">
        <v>162</v>
      </c>
      <c r="B12" s="48" t="str">
        <f>IFERROR(VLOOKUP(A12,[1]Establecimientos!$A$1:$F$174,3,FALSE),0)</f>
        <v>200367-CECOF COLONIA LIMARÍ</v>
      </c>
      <c r="C12" s="48" t="str">
        <f>IFERROR(VLOOKUP(A12,[1]Establecimientos!$A$1:$F$174,5,FALSE),0)</f>
        <v>04301-OVALLE</v>
      </c>
      <c r="D12" s="49">
        <v>11</v>
      </c>
      <c r="E12" s="49">
        <v>1</v>
      </c>
      <c r="H12" s="17" t="s">
        <v>201</v>
      </c>
      <c r="I12" s="15">
        <v>176</v>
      </c>
    </row>
    <row r="13" spans="1:9" ht="15" customHeight="1" x14ac:dyDescent="0.25">
      <c r="A13" s="48" t="s">
        <v>78</v>
      </c>
      <c r="B13" s="48" t="str">
        <f>IFERROR(VLOOKUP(A13,[1]Establecimientos!$A$1:$F$174,3,FALSE),0)</f>
        <v>200499-CESFAM PAN DE AZÚCAR</v>
      </c>
      <c r="C13" s="48" t="str">
        <f>IFERROR(VLOOKUP(A13,[1]Establecimientos!$A$1:$F$174,5,FALSE),0)</f>
        <v>04102-COQUIMBO</v>
      </c>
      <c r="D13" s="49">
        <v>1</v>
      </c>
      <c r="E13" s="49">
        <v>176</v>
      </c>
      <c r="H13" s="16" t="s">
        <v>9</v>
      </c>
      <c r="I13" s="15">
        <v>11</v>
      </c>
    </row>
    <row r="14" spans="1:9" ht="15" customHeight="1" x14ac:dyDescent="0.25">
      <c r="A14" s="48" t="s">
        <v>165</v>
      </c>
      <c r="B14" s="48" t="str">
        <f>IFERROR(VLOOKUP(A14,[1]Establecimientos!$A$1:$F$174,3,FALSE),0)</f>
        <v>200538-CESFAM SAN ISIDRO CALINGASTA</v>
      </c>
      <c r="C14" s="48" t="str">
        <f>IFERROR(VLOOKUP(A14,[1]Establecimientos!$A$1:$F$174,5,FALSE),0)</f>
        <v>04106-VICUÑA</v>
      </c>
      <c r="D14" s="49">
        <v>12</v>
      </c>
      <c r="E14" s="49">
        <v>11</v>
      </c>
      <c r="H14" s="17" t="s">
        <v>232</v>
      </c>
      <c r="I14" s="15">
        <v>11</v>
      </c>
    </row>
    <row r="15" spans="1:9" x14ac:dyDescent="0.25">
      <c r="H15" s="16" t="s">
        <v>11</v>
      </c>
      <c r="I15" s="15">
        <v>6</v>
      </c>
    </row>
    <row r="16" spans="1:9" x14ac:dyDescent="0.25">
      <c r="H16" s="17" t="s">
        <v>260</v>
      </c>
      <c r="I16" s="15">
        <v>5</v>
      </c>
    </row>
    <row r="17" spans="1:9" x14ac:dyDescent="0.25">
      <c r="H17" s="17" t="s">
        <v>270</v>
      </c>
      <c r="I17" s="15">
        <v>1</v>
      </c>
    </row>
    <row r="18" spans="1:9" x14ac:dyDescent="0.25">
      <c r="H18" s="16" t="s">
        <v>168</v>
      </c>
      <c r="I18" s="15">
        <v>266</v>
      </c>
    </row>
    <row r="31" spans="1:9" x14ac:dyDescent="0.25">
      <c r="A31" s="8" t="s">
        <v>330</v>
      </c>
      <c r="B31" s="8"/>
      <c r="C31" s="8"/>
      <c r="H31" s="14" t="s">
        <v>170</v>
      </c>
      <c r="I31" t="s">
        <v>169</v>
      </c>
    </row>
    <row r="32" spans="1:9" x14ac:dyDescent="0.25">
      <c r="A32" s="47" t="s">
        <v>47</v>
      </c>
      <c r="B32" s="47" t="s">
        <v>171</v>
      </c>
      <c r="C32" s="47" t="s">
        <v>172</v>
      </c>
      <c r="D32" s="47" t="s">
        <v>48</v>
      </c>
      <c r="E32" s="47" t="s">
        <v>49</v>
      </c>
      <c r="H32" s="16" t="s">
        <v>6</v>
      </c>
      <c r="I32" s="15">
        <v>52</v>
      </c>
    </row>
    <row r="33" spans="1:9" ht="15" customHeight="1" x14ac:dyDescent="0.25">
      <c r="A33" s="48" t="s">
        <v>84</v>
      </c>
      <c r="B33" s="48" t="str">
        <f>IFERROR(VLOOKUP(A33,[1]Establecimientos!$A$1:$F$174,3,FALSE),0)</f>
        <v>105108-HOSPITAL LOS VILOS</v>
      </c>
      <c r="C33" s="48" t="str">
        <f>IFERROR(VLOOKUP(A33,[1]Establecimientos!$A$1:$F$174,5,FALSE),0)</f>
        <v>105108-HOSPITAL LOS VILOS</v>
      </c>
      <c r="D33" s="49">
        <v>5</v>
      </c>
      <c r="E33" s="49">
        <v>122</v>
      </c>
      <c r="H33" s="17" t="s">
        <v>173</v>
      </c>
      <c r="I33" s="15">
        <v>5</v>
      </c>
    </row>
    <row r="34" spans="1:9" ht="15" customHeight="1" x14ac:dyDescent="0.25">
      <c r="A34" s="48" t="s">
        <v>50</v>
      </c>
      <c r="B34" s="48" t="str">
        <f>IFERROR(VLOOKUP(A34,[1]Establecimientos!$A$1:$F$174,3,FALSE),0)</f>
        <v>105300-CES. CARDENAL CARO</v>
      </c>
      <c r="C34" s="48" t="str">
        <f>IFERROR(VLOOKUP(A34,[1]Establecimientos!$A$1:$F$174,5,FALSE),0)</f>
        <v>04101-LA SERENA</v>
      </c>
      <c r="D34" s="49">
        <v>12</v>
      </c>
      <c r="E34" s="49">
        <v>5</v>
      </c>
      <c r="H34" s="17" t="s">
        <v>178</v>
      </c>
      <c r="I34" s="15">
        <v>47</v>
      </c>
    </row>
    <row r="35" spans="1:9" ht="15" customHeight="1" x14ac:dyDescent="0.25">
      <c r="A35" s="48" t="s">
        <v>54</v>
      </c>
      <c r="B35" s="48" t="str">
        <f>IFERROR(VLOOKUP(A35,[1]Establecimientos!$A$1:$F$174,3,FALSE),0)</f>
        <v>105304-CES. SANTA CECILIA</v>
      </c>
      <c r="C35" s="48" t="str">
        <f>IFERROR(VLOOKUP(A35,[1]Establecimientos!$A$1:$F$174,5,FALSE),0)</f>
        <v>04102-COQUIMBO</v>
      </c>
      <c r="D35" s="49">
        <v>12</v>
      </c>
      <c r="E35" s="49">
        <v>10</v>
      </c>
      <c r="H35" s="16" t="s">
        <v>8</v>
      </c>
      <c r="I35" s="15">
        <v>196</v>
      </c>
    </row>
    <row r="36" spans="1:9" ht="15" customHeight="1" x14ac:dyDescent="0.25">
      <c r="A36" s="48" t="s">
        <v>55</v>
      </c>
      <c r="B36" s="48" t="str">
        <f>IFERROR(VLOOKUP(A36,[1]Establecimientos!$A$1:$F$174,3,FALSE),0)</f>
        <v>105305-CES. TIERRAS BLANCAS</v>
      </c>
      <c r="C36" s="48" t="str">
        <f>IFERROR(VLOOKUP(A36,[1]Establecimientos!$A$1:$F$174,5,FALSE),0)</f>
        <v>04102-COQUIMBO</v>
      </c>
      <c r="D36" s="49">
        <v>12</v>
      </c>
      <c r="E36" s="49">
        <v>3</v>
      </c>
      <c r="H36" s="17" t="s">
        <v>182</v>
      </c>
      <c r="I36" s="15">
        <v>10</v>
      </c>
    </row>
    <row r="37" spans="1:9" ht="15" customHeight="1" x14ac:dyDescent="0.25">
      <c r="A37" s="48" t="s">
        <v>69</v>
      </c>
      <c r="B37" s="48" t="str">
        <f>IFERROR(VLOOKUP(A37,[1]Establecimientos!$A$1:$F$174,3,FALSE),0)</f>
        <v>105323-CES. DR. SERGIO AGUILAR</v>
      </c>
      <c r="C37" s="48" t="str">
        <f>IFERROR(VLOOKUP(A37,[1]Establecimientos!$A$1:$F$174,5,FALSE),0)</f>
        <v>04102-COQUIMBO</v>
      </c>
      <c r="D37" s="49">
        <v>12</v>
      </c>
      <c r="E37" s="49">
        <v>7</v>
      </c>
      <c r="H37" s="17" t="s">
        <v>183</v>
      </c>
      <c r="I37" s="15">
        <v>3</v>
      </c>
    </row>
    <row r="38" spans="1:9" ht="15" customHeight="1" x14ac:dyDescent="0.25">
      <c r="A38" s="48" t="s">
        <v>90</v>
      </c>
      <c r="B38" s="48" t="str">
        <f>IFERROR(VLOOKUP(A38,[1]Establecimientos!$A$1:$F$174,3,FALSE),0)</f>
        <v>105324-CES. SOTAQUI</v>
      </c>
      <c r="C38" s="48" t="str">
        <f>IFERROR(VLOOKUP(A38,[1]Establecimientos!$A$1:$F$174,5,FALSE),0)</f>
        <v>04301-OVALLE</v>
      </c>
      <c r="D38" s="49">
        <v>12</v>
      </c>
      <c r="E38" s="49">
        <v>5</v>
      </c>
      <c r="H38" s="17" t="s">
        <v>184</v>
      </c>
      <c r="I38" s="15">
        <v>7</v>
      </c>
    </row>
    <row r="39" spans="1:9" ht="15" customHeight="1" x14ac:dyDescent="0.25">
      <c r="A39" s="48" t="s">
        <v>62</v>
      </c>
      <c r="B39" s="48" t="str">
        <f>IFERROR(VLOOKUP(A39,[1]Establecimientos!$A$1:$F$174,3,FALSE),0)</f>
        <v>105325-CESFAM JUAN PABLO II</v>
      </c>
      <c r="C39" s="48" t="str">
        <f>IFERROR(VLOOKUP(A39,[1]Establecimientos!$A$1:$F$174,5,FALSE),0)</f>
        <v>04101-LA SERENA</v>
      </c>
      <c r="D39" s="49">
        <v>10</v>
      </c>
      <c r="E39" s="49">
        <v>13</v>
      </c>
      <c r="H39" s="17" t="s">
        <v>201</v>
      </c>
      <c r="I39" s="15">
        <v>176</v>
      </c>
    </row>
    <row r="40" spans="1:9" ht="15" customHeight="1" x14ac:dyDescent="0.25">
      <c r="A40" s="48" t="s">
        <v>62</v>
      </c>
      <c r="B40" s="48" t="str">
        <f>IFERROR(VLOOKUP(A40,[1]Establecimientos!$A$1:$F$174,3,FALSE),0)</f>
        <v>105325-CESFAM JUAN PABLO II</v>
      </c>
      <c r="C40" s="48" t="str">
        <f>IFERROR(VLOOKUP(A40,[1]Establecimientos!$A$1:$F$174,5,FALSE),0)</f>
        <v>04101-LA SERENA</v>
      </c>
      <c r="D40" s="49">
        <v>11</v>
      </c>
      <c r="E40" s="49">
        <v>17</v>
      </c>
      <c r="H40" s="16" t="s">
        <v>9</v>
      </c>
      <c r="I40" s="15">
        <v>11</v>
      </c>
    </row>
    <row r="41" spans="1:9" ht="15" customHeight="1" x14ac:dyDescent="0.25">
      <c r="A41" s="48" t="s">
        <v>62</v>
      </c>
      <c r="B41" s="48" t="str">
        <f>IFERROR(VLOOKUP(A41,[1]Establecimientos!$A$1:$F$174,3,FALSE),0)</f>
        <v>105325-CESFAM JUAN PABLO II</v>
      </c>
      <c r="C41" s="48" t="str">
        <f>IFERROR(VLOOKUP(A41,[1]Establecimientos!$A$1:$F$174,5,FALSE),0)</f>
        <v>04101-LA SERENA</v>
      </c>
      <c r="D41" s="49">
        <v>12</v>
      </c>
      <c r="E41" s="49">
        <v>17</v>
      </c>
      <c r="H41" s="17" t="s">
        <v>232</v>
      </c>
      <c r="I41" s="15">
        <v>11</v>
      </c>
    </row>
    <row r="42" spans="1:9" ht="15" customHeight="1" x14ac:dyDescent="0.25">
      <c r="A42" s="48" t="s">
        <v>77</v>
      </c>
      <c r="B42" s="48" t="str">
        <f>IFERROR(VLOOKUP(A42,[1]Establecimientos!$A$1:$F$174,3,FALSE),0)</f>
        <v>105481-P.S.R. TILAMA</v>
      </c>
      <c r="C42" s="48" t="str">
        <f>IFERROR(VLOOKUP(A42,[1]Establecimientos!$A$1:$F$174,5,FALSE),0)</f>
        <v>04203-LOS VILOS</v>
      </c>
      <c r="D42" s="49">
        <v>3</v>
      </c>
      <c r="E42" s="49">
        <v>1</v>
      </c>
      <c r="H42" s="16" t="s">
        <v>18</v>
      </c>
      <c r="I42" s="15">
        <v>1</v>
      </c>
    </row>
    <row r="43" spans="1:9" ht="15" customHeight="1" x14ac:dyDescent="0.25">
      <c r="A43" s="48" t="s">
        <v>162</v>
      </c>
      <c r="B43" s="48" t="str">
        <f>IFERROR(VLOOKUP(A43,[1]Establecimientos!$A$1:$F$174,3,FALSE),0)</f>
        <v>200367-CECOF COLONIA LIMARÍ</v>
      </c>
      <c r="C43" s="48" t="str">
        <f>IFERROR(VLOOKUP(A43,[1]Establecimientos!$A$1:$F$174,5,FALSE),0)</f>
        <v>04301-OVALLE</v>
      </c>
      <c r="D43" s="49">
        <v>11</v>
      </c>
      <c r="E43" s="49">
        <v>1</v>
      </c>
      <c r="H43" s="17" t="s">
        <v>202</v>
      </c>
      <c r="I43" s="15">
        <v>1</v>
      </c>
    </row>
    <row r="44" spans="1:9" ht="15" customHeight="1" x14ac:dyDescent="0.25">
      <c r="A44" s="48" t="s">
        <v>78</v>
      </c>
      <c r="B44" s="48" t="str">
        <f>IFERROR(VLOOKUP(A44,[1]Establecimientos!$A$1:$F$174,3,FALSE),0)</f>
        <v>200499-CESFAM PAN DE AZÚCAR</v>
      </c>
      <c r="C44" s="48" t="str">
        <f>IFERROR(VLOOKUP(A44,[1]Establecimientos!$A$1:$F$174,5,FALSE),0)</f>
        <v>04102-COQUIMBO</v>
      </c>
      <c r="D44" s="49">
        <v>1</v>
      </c>
      <c r="E44" s="49">
        <v>176</v>
      </c>
      <c r="H44" s="16" t="s">
        <v>11</v>
      </c>
      <c r="I44" s="15">
        <v>6</v>
      </c>
    </row>
    <row r="45" spans="1:9" ht="15" customHeight="1" x14ac:dyDescent="0.25">
      <c r="A45" s="48" t="s">
        <v>165</v>
      </c>
      <c r="B45" s="48" t="str">
        <f>IFERROR(VLOOKUP(A45,[1]Establecimientos!$A$1:$F$174,3,FALSE),0)</f>
        <v>200538-CESFAM SAN ISIDRO CALINGASTA</v>
      </c>
      <c r="C45" s="48" t="str">
        <f>IFERROR(VLOOKUP(A45,[1]Establecimientos!$A$1:$F$174,5,FALSE),0)</f>
        <v>04106-VICUÑA</v>
      </c>
      <c r="D45" s="49">
        <v>11</v>
      </c>
      <c r="E45" s="49">
        <v>11</v>
      </c>
      <c r="H45" s="17" t="s">
        <v>260</v>
      </c>
      <c r="I45" s="15">
        <v>5</v>
      </c>
    </row>
    <row r="46" spans="1:9" x14ac:dyDescent="0.25">
      <c r="H46" s="17" t="s">
        <v>270</v>
      </c>
      <c r="I46" s="15">
        <v>1</v>
      </c>
    </row>
    <row r="47" spans="1:9" x14ac:dyDescent="0.25">
      <c r="H47" s="16" t="s">
        <v>25</v>
      </c>
      <c r="I47" s="15">
        <v>122</v>
      </c>
    </row>
    <row r="48" spans="1:9" x14ac:dyDescent="0.25">
      <c r="H48" s="17" t="s">
        <v>25</v>
      </c>
      <c r="I48" s="15">
        <v>122</v>
      </c>
    </row>
    <row r="49" spans="8:9" x14ac:dyDescent="0.25">
      <c r="H49" s="16" t="s">
        <v>168</v>
      </c>
      <c r="I49" s="15">
        <v>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392B-0B97-4007-B22E-5244A84AA13E}">
  <dimension ref="A1:I32"/>
  <sheetViews>
    <sheetView showGridLines="0" zoomScale="85" zoomScaleNormal="85" workbookViewId="0"/>
  </sheetViews>
  <sheetFormatPr baseColWidth="10" defaultRowHeight="15" x14ac:dyDescent="0.25"/>
  <cols>
    <col min="1" max="1" width="19.7109375" customWidth="1"/>
    <col min="2" max="2" width="44.5703125" customWidth="1"/>
    <col min="3" max="8" width="40.7109375" customWidth="1"/>
  </cols>
  <sheetData>
    <row r="1" spans="1:9" ht="15.75" x14ac:dyDescent="0.25">
      <c r="A1" s="1" t="s">
        <v>0</v>
      </c>
    </row>
    <row r="2" spans="1:9" ht="15.75" x14ac:dyDescent="0.25">
      <c r="A2" s="1" t="s">
        <v>1</v>
      </c>
    </row>
    <row r="3" spans="1:9" ht="15.75" x14ac:dyDescent="0.25">
      <c r="A3" s="1" t="s">
        <v>2</v>
      </c>
    </row>
    <row r="4" spans="1:9" ht="15.75" x14ac:dyDescent="0.25">
      <c r="A4" s="1" t="s">
        <v>3</v>
      </c>
    </row>
    <row r="5" spans="1:9" ht="15.75" x14ac:dyDescent="0.25">
      <c r="A5" s="1" t="s">
        <v>4</v>
      </c>
    </row>
    <row r="6" spans="1:9" ht="15" customHeight="1" x14ac:dyDescent="0.25">
      <c r="B6" s="59"/>
      <c r="C6" s="59"/>
      <c r="D6" s="59"/>
      <c r="E6" s="59"/>
      <c r="F6" s="59"/>
      <c r="G6" s="59"/>
      <c r="H6" s="2"/>
    </row>
    <row r="7" spans="1:9" ht="9" customHeight="1" thickBot="1" x14ac:dyDescent="0.3">
      <c r="B7" s="60"/>
      <c r="C7" s="60"/>
      <c r="D7" s="60"/>
      <c r="E7" s="60"/>
      <c r="F7" s="60"/>
      <c r="G7" s="60"/>
      <c r="H7" s="21"/>
    </row>
    <row r="8" spans="1:9" ht="15.75" customHeight="1" thickBot="1" x14ac:dyDescent="0.3">
      <c r="B8" s="61" t="s">
        <v>5</v>
      </c>
      <c r="C8" s="53" t="s">
        <v>37</v>
      </c>
      <c r="D8" s="54"/>
      <c r="E8" s="54"/>
      <c r="F8" s="54"/>
      <c r="G8" s="54"/>
      <c r="H8" s="22"/>
      <c r="I8" s="10"/>
    </row>
    <row r="9" spans="1:9" ht="59.25" customHeight="1" thickBot="1" x14ac:dyDescent="0.3">
      <c r="B9" s="62"/>
      <c r="C9" s="53" t="s">
        <v>38</v>
      </c>
      <c r="D9" s="54"/>
      <c r="E9" s="54"/>
      <c r="F9" s="54"/>
      <c r="G9" s="54"/>
      <c r="H9" s="54"/>
    </row>
    <row r="10" spans="1:9" ht="24" customHeight="1" x14ac:dyDescent="0.25">
      <c r="B10" s="62"/>
      <c r="C10" s="11" t="s">
        <v>43</v>
      </c>
      <c r="D10" s="11" t="s">
        <v>44</v>
      </c>
      <c r="E10" s="11" t="s">
        <v>288</v>
      </c>
      <c r="F10" s="11" t="s">
        <v>45</v>
      </c>
      <c r="G10" s="12" t="s">
        <v>46</v>
      </c>
      <c r="H10" s="11" t="s">
        <v>289</v>
      </c>
      <c r="I10" s="10"/>
    </row>
    <row r="11" spans="1:9" ht="136.5" customHeight="1" x14ac:dyDescent="0.25">
      <c r="B11" s="62"/>
      <c r="C11" s="6" t="s">
        <v>39</v>
      </c>
      <c r="D11" s="5" t="s">
        <v>40</v>
      </c>
      <c r="E11" s="5" t="s">
        <v>49</v>
      </c>
      <c r="F11" s="25" t="s">
        <v>312</v>
      </c>
      <c r="G11" s="13" t="s">
        <v>41</v>
      </c>
      <c r="H11" s="24" t="s">
        <v>49</v>
      </c>
      <c r="I11" s="10"/>
    </row>
    <row r="12" spans="1:9" ht="18" customHeight="1" x14ac:dyDescent="0.25">
      <c r="B12" s="27" t="s">
        <v>6</v>
      </c>
      <c r="C12" s="18">
        <f>IFERROR(VLOOKUP(B12,'IND 10.4_'!$H$3:$I$148,2,FALSE),0)</f>
        <v>1914</v>
      </c>
      <c r="D12" s="18">
        <f>IFERROR(VLOOKUP($B12,'IND 10.4_'!$H$1012:$I$1153,2,FALSE),0)</f>
        <v>2284</v>
      </c>
      <c r="E12" s="19">
        <f>IFERROR(C12/D12,0)</f>
        <v>0.83800350262697021</v>
      </c>
      <c r="F12" s="18">
        <f>IFERROR(VLOOKUP($B12,'IND 10.4_'!$H$1245:$I$1354,2,FALSE),0)</f>
        <v>216</v>
      </c>
      <c r="G12" s="18">
        <f>IFERROR(VLOOKUP($B12,'IND 10.4_'!$H$1639:$I$1781,2,FALSE),0)</f>
        <v>1931</v>
      </c>
      <c r="H12" s="19">
        <f t="shared" ref="H12:H31" si="0">IFERROR(F12/G12,0)</f>
        <v>0.11185914034179181</v>
      </c>
    </row>
    <row r="13" spans="1:9" ht="18" customHeight="1" x14ac:dyDescent="0.25">
      <c r="B13" s="27" t="s">
        <v>7</v>
      </c>
      <c r="C13" s="18">
        <f>IFERROR(VLOOKUP(B13,'IND 10.4_'!$H$3:$I$148,2,FALSE),0)</f>
        <v>15</v>
      </c>
      <c r="D13" s="18">
        <f>IFERROR(VLOOKUP($B13,'IND 10.4_'!$H$1012:$I$1153,2,FALSE),0)</f>
        <v>35</v>
      </c>
      <c r="E13" s="19">
        <f t="shared" ref="E13:E25" si="1">IFERROR(C13/D13,0)</f>
        <v>0.42857142857142855</v>
      </c>
      <c r="F13" s="18">
        <f>IFERROR(VLOOKUP($B13,'IND 10.4_'!$H$1245:$I$1354,2,FALSE),0)</f>
        <v>6</v>
      </c>
      <c r="G13" s="18">
        <f>IFERROR(VLOOKUP($B13,'IND 10.4_'!$H$1639:$I$1781,2,FALSE),0)</f>
        <v>39</v>
      </c>
      <c r="H13" s="19">
        <f t="shared" si="0"/>
        <v>0.15384615384615385</v>
      </c>
    </row>
    <row r="14" spans="1:9" ht="18" customHeight="1" x14ac:dyDescent="0.25">
      <c r="B14" s="27" t="s">
        <v>8</v>
      </c>
      <c r="C14" s="18">
        <f>IFERROR(VLOOKUP(B14,'IND 10.4_'!$H$3:$I$148,2,FALSE),0)</f>
        <v>857</v>
      </c>
      <c r="D14" s="18">
        <f>IFERROR(VLOOKUP($B14,'IND 10.4_'!$H$1012:$I$1153,2,FALSE),0)</f>
        <v>1915</v>
      </c>
      <c r="E14" s="19">
        <f t="shared" si="1"/>
        <v>0.44751958224543081</v>
      </c>
      <c r="F14" s="18">
        <f>IFERROR(VLOOKUP($B14,'IND 10.4_'!$H$1245:$I$1354,2,FALSE),0)</f>
        <v>591</v>
      </c>
      <c r="G14" s="18">
        <f>IFERROR(VLOOKUP($B14,'IND 10.4_'!$H$1639:$I$1781,2,FALSE),0)</f>
        <v>2033</v>
      </c>
      <c r="H14" s="19">
        <f t="shared" si="0"/>
        <v>0.29070339399901624</v>
      </c>
    </row>
    <row r="15" spans="1:9" ht="18" customHeight="1" x14ac:dyDescent="0.25">
      <c r="B15" s="27" t="s">
        <v>9</v>
      </c>
      <c r="C15" s="18">
        <f>IFERROR(VLOOKUP(B15,'IND 10.4_'!$H$3:$I$148,2,FALSE),0)</f>
        <v>23</v>
      </c>
      <c r="D15" s="18">
        <f>IFERROR(VLOOKUP($B15,'IND 10.4_'!$H$1012:$I$1153,2,FALSE),0)</f>
        <v>90</v>
      </c>
      <c r="E15" s="19">
        <f t="shared" si="1"/>
        <v>0.25555555555555554</v>
      </c>
      <c r="F15" s="18">
        <f>IFERROR(VLOOKUP($B15,'IND 10.4_'!$H$1245:$I$1354,2,FALSE),0)</f>
        <v>26</v>
      </c>
      <c r="G15" s="18">
        <f>IFERROR(VLOOKUP($B15,'IND 10.4_'!$H$1639:$I$1781,2,FALSE),0)</f>
        <v>95</v>
      </c>
      <c r="H15" s="19">
        <f t="shared" si="0"/>
        <v>0.27368421052631581</v>
      </c>
    </row>
    <row r="16" spans="1:9" ht="18" customHeight="1" x14ac:dyDescent="0.25">
      <c r="B16" s="27" t="s">
        <v>10</v>
      </c>
      <c r="C16" s="18">
        <f>IFERROR(VLOOKUP(B16,'IND 10.4_'!$H$3:$I$148,2,FALSE),0)</f>
        <v>3</v>
      </c>
      <c r="D16" s="18">
        <f>IFERROR(VLOOKUP($B16,'IND 10.4_'!$H$1012:$I$1153,2,FALSE),0)</f>
        <v>38</v>
      </c>
      <c r="E16" s="19">
        <f t="shared" si="1"/>
        <v>7.8947368421052627E-2</v>
      </c>
      <c r="F16" s="18">
        <f>IFERROR(VLOOKUP($B16,'IND 10.4_'!$H$1245:$I$1354,2,FALSE),0)</f>
        <v>35</v>
      </c>
      <c r="G16" s="18">
        <f>IFERROR(VLOOKUP($B16,'IND 10.4_'!$H$1639:$I$1781,2,FALSE),0)</f>
        <v>39</v>
      </c>
      <c r="H16" s="19">
        <f t="shared" si="0"/>
        <v>0.89743589743589747</v>
      </c>
    </row>
    <row r="17" spans="2:8" ht="18" customHeight="1" x14ac:dyDescent="0.25">
      <c r="B17" s="27" t="s">
        <v>11</v>
      </c>
      <c r="C17" s="18">
        <f>IFERROR(VLOOKUP(B17,'IND 10.4_'!$H$3:$I$148,2,FALSE),0)</f>
        <v>658</v>
      </c>
      <c r="D17" s="18">
        <f>IFERROR(VLOOKUP($B17,'IND 10.4_'!$H$1012:$I$1153,2,FALSE),0)</f>
        <v>1133</v>
      </c>
      <c r="E17" s="19">
        <f t="shared" si="1"/>
        <v>0.58075904677846424</v>
      </c>
      <c r="F17" s="18">
        <f>IFERROR(VLOOKUP($B17,'IND 10.4_'!$H$1245:$I$1354,2,FALSE),0)</f>
        <v>529</v>
      </c>
      <c r="G17" s="18">
        <f>IFERROR(VLOOKUP($B17,'IND 10.4_'!$H$1639:$I$1781,2,FALSE),0)</f>
        <v>1142</v>
      </c>
      <c r="H17" s="19">
        <f t="shared" si="0"/>
        <v>0.46322241681260945</v>
      </c>
    </row>
    <row r="18" spans="2:8" ht="18" customHeight="1" x14ac:dyDescent="0.25">
      <c r="B18" s="27" t="s">
        <v>12</v>
      </c>
      <c r="C18" s="18">
        <f>IFERROR(VLOOKUP(B18,'IND 10.4_'!$H$3:$I$148,2,FALSE),0)</f>
        <v>25</v>
      </c>
      <c r="D18" s="18">
        <f>IFERROR(VLOOKUP($B18,'IND 10.4_'!$H$1012:$I$1153,2,FALSE),0)</f>
        <v>56</v>
      </c>
      <c r="E18" s="19">
        <f t="shared" si="1"/>
        <v>0.44642857142857145</v>
      </c>
      <c r="F18" s="18">
        <f>IFERROR(VLOOKUP($B18,'IND 10.4_'!$H$1245:$I$1354,2,FALSE),0)</f>
        <v>13</v>
      </c>
      <c r="G18" s="18">
        <f>IFERROR(VLOOKUP($B18,'IND 10.4_'!$H$1639:$I$1781,2,FALSE),0)</f>
        <v>56</v>
      </c>
      <c r="H18" s="19">
        <f t="shared" si="0"/>
        <v>0.23214285714285715</v>
      </c>
    </row>
    <row r="19" spans="2:8" ht="18" customHeight="1" x14ac:dyDescent="0.25">
      <c r="B19" s="27" t="s">
        <v>13</v>
      </c>
      <c r="C19" s="18">
        <f>IFERROR(VLOOKUP(B19,'IND 10.4_'!$H$3:$I$148,2,FALSE),0)</f>
        <v>158</v>
      </c>
      <c r="D19" s="18">
        <f>IFERROR(VLOOKUP($B19,'IND 10.4_'!$H$1012:$I$1153,2,FALSE),0)</f>
        <v>241</v>
      </c>
      <c r="E19" s="19">
        <f t="shared" si="1"/>
        <v>0.65560165975103735</v>
      </c>
      <c r="F19" s="18">
        <f>IFERROR(VLOOKUP($B19,'IND 10.4_'!$H$1245:$I$1354,2,FALSE),0)</f>
        <v>35</v>
      </c>
      <c r="G19" s="18">
        <f>IFERROR(VLOOKUP($B19,'IND 10.4_'!$H$1639:$I$1781,2,FALSE),0)</f>
        <v>260</v>
      </c>
      <c r="H19" s="19">
        <f t="shared" si="0"/>
        <v>0.13461538461538461</v>
      </c>
    </row>
    <row r="20" spans="2:8" ht="18" customHeight="1" x14ac:dyDescent="0.25">
      <c r="B20" s="27" t="s">
        <v>14</v>
      </c>
      <c r="C20" s="18">
        <f>IFERROR(VLOOKUP(B20,'IND 10.4_'!$H$3:$I$148,2,FALSE),0)</f>
        <v>37</v>
      </c>
      <c r="D20" s="18">
        <f>IFERROR(VLOOKUP($B20,'IND 10.4_'!$H$1012:$I$1153,2,FALSE),0)</f>
        <v>192</v>
      </c>
      <c r="E20" s="19">
        <f t="shared" si="1"/>
        <v>0.19270833333333334</v>
      </c>
      <c r="F20" s="18">
        <f>IFERROR(VLOOKUP($B20,'IND 10.4_'!$H$1245:$I$1354,2,FALSE),0)</f>
        <v>73</v>
      </c>
      <c r="G20" s="18">
        <f>IFERROR(VLOOKUP($B20,'IND 10.4_'!$H$1639:$I$1781,2,FALSE),0)</f>
        <v>191</v>
      </c>
      <c r="H20" s="19">
        <f t="shared" si="0"/>
        <v>0.38219895287958117</v>
      </c>
    </row>
    <row r="21" spans="2:8" ht="18" customHeight="1" x14ac:dyDescent="0.25">
      <c r="B21" s="27" t="s">
        <v>15</v>
      </c>
      <c r="C21" s="18">
        <f>IFERROR(VLOOKUP(B21,'IND 10.4_'!$H$3:$I$148,2,FALSE),0)</f>
        <v>114</v>
      </c>
      <c r="D21" s="18">
        <f>IFERROR(VLOOKUP($B21,'IND 10.4_'!$H$1012:$I$1153,2,FALSE),0)</f>
        <v>232</v>
      </c>
      <c r="E21" s="19">
        <f t="shared" si="1"/>
        <v>0.49137931034482757</v>
      </c>
      <c r="F21" s="18">
        <f>IFERROR(VLOOKUP($B21,'IND 10.4_'!$H$1245:$I$1354,2,FALSE),0)</f>
        <v>68</v>
      </c>
      <c r="G21" s="18">
        <f>IFERROR(VLOOKUP($B21,'IND 10.4_'!$H$1639:$I$1781,2,FALSE),0)</f>
        <v>234</v>
      </c>
      <c r="H21" s="19">
        <f t="shared" si="0"/>
        <v>0.29059829059829062</v>
      </c>
    </row>
    <row r="22" spans="2:8" ht="18" customHeight="1" x14ac:dyDescent="0.25">
      <c r="B22" s="27" t="s">
        <v>16</v>
      </c>
      <c r="C22" s="18">
        <f>IFERROR(VLOOKUP(B22,'IND 10.4_'!$H$3:$I$148,2,FALSE),0)</f>
        <v>203</v>
      </c>
      <c r="D22" s="18">
        <f>IFERROR(VLOOKUP($B22,'IND 10.4_'!$H$1012:$I$1153,2,FALSE),0)</f>
        <v>287</v>
      </c>
      <c r="E22" s="19">
        <f t="shared" si="1"/>
        <v>0.70731707317073167</v>
      </c>
      <c r="F22" s="18">
        <f>IFERROR(VLOOKUP($B22,'IND 10.4_'!$H$1245:$I$1354,2,FALSE),0)</f>
        <v>264</v>
      </c>
      <c r="G22" s="18">
        <f>IFERROR(VLOOKUP($B22,'IND 10.4_'!$H$1639:$I$1781,2,FALSE),0)</f>
        <v>290</v>
      </c>
      <c r="H22" s="19">
        <f t="shared" si="0"/>
        <v>0.91034482758620694</v>
      </c>
    </row>
    <row r="23" spans="2:8" ht="18" customHeight="1" x14ac:dyDescent="0.25">
      <c r="B23" s="27" t="s">
        <v>17</v>
      </c>
      <c r="C23" s="18">
        <f>IFERROR(VLOOKUP(B23,'IND 10.4_'!$H$3:$I$148,2,FALSE),0)</f>
        <v>5</v>
      </c>
      <c r="D23" s="18">
        <f>IFERROR(VLOOKUP($B23,'IND 10.4_'!$H$1012:$I$1153,2,FALSE),0)</f>
        <v>61</v>
      </c>
      <c r="E23" s="19">
        <f t="shared" si="1"/>
        <v>8.1967213114754092E-2</v>
      </c>
      <c r="F23" s="18">
        <f>IFERROR(VLOOKUP($B23,'IND 10.4_'!$H$1245:$I$1354,2,FALSE),0)</f>
        <v>30</v>
      </c>
      <c r="G23" s="18">
        <f>IFERROR(VLOOKUP($B23,'IND 10.4_'!$H$1639:$I$1781,2,FALSE),0)</f>
        <v>53</v>
      </c>
      <c r="H23" s="19">
        <f t="shared" si="0"/>
        <v>0.56603773584905659</v>
      </c>
    </row>
    <row r="24" spans="2:8" ht="18" customHeight="1" x14ac:dyDescent="0.25">
      <c r="B24" s="27" t="s">
        <v>18</v>
      </c>
      <c r="C24" s="18">
        <f>IFERROR(VLOOKUP(B24,'IND 10.4_'!$H$3:$I$148,2,FALSE),0)</f>
        <v>25</v>
      </c>
      <c r="D24" s="18">
        <f>IFERROR(VLOOKUP($B24,'IND 10.4_'!$H$1012:$I$1153,2,FALSE),0)</f>
        <v>94</v>
      </c>
      <c r="E24" s="19">
        <f t="shared" si="1"/>
        <v>0.26595744680851063</v>
      </c>
      <c r="F24" s="18">
        <f>IFERROR(VLOOKUP($B24,'IND 10.4_'!$H$1245:$I$1354,2,FALSE),0)</f>
        <v>4</v>
      </c>
      <c r="G24" s="18">
        <f>IFERROR(VLOOKUP($B24,'IND 10.4_'!$H$1639:$I$1781,2,FALSE),0)</f>
        <v>95</v>
      </c>
      <c r="H24" s="19">
        <f t="shared" si="0"/>
        <v>4.2105263157894736E-2</v>
      </c>
    </row>
    <row r="25" spans="2:8" ht="18" customHeight="1" x14ac:dyDescent="0.25">
      <c r="B25" s="27" t="s">
        <v>19</v>
      </c>
      <c r="C25" s="18">
        <f>IFERROR(VLOOKUP(B25,'IND 10.4_'!$H$3:$I$148,2,FALSE),0)</f>
        <v>1</v>
      </c>
      <c r="D25" s="18">
        <f>IFERROR(VLOOKUP($B25,'IND 10.4_'!$H$1012:$I$1153,2,FALSE),0)</f>
        <v>228</v>
      </c>
      <c r="E25" s="19">
        <f t="shared" si="1"/>
        <v>4.3859649122807015E-3</v>
      </c>
      <c r="F25" s="18">
        <f>IFERROR(VLOOKUP($B25,'IND 10.4_'!$H$1245:$I$1354,2,FALSE),0)</f>
        <v>8</v>
      </c>
      <c r="G25" s="18">
        <f>IFERROR(VLOOKUP($B25,'IND 10.4_'!$H$1639:$I$1781,2,FALSE),0)</f>
        <v>179</v>
      </c>
      <c r="H25" s="19">
        <f t="shared" si="0"/>
        <v>4.4692737430167599E-2</v>
      </c>
    </row>
    <row r="26" spans="2:8" x14ac:dyDescent="0.25">
      <c r="B26" s="50" t="s">
        <v>20</v>
      </c>
      <c r="C26" s="51"/>
      <c r="D26" s="51"/>
      <c r="E26" s="51"/>
      <c r="F26" s="51"/>
      <c r="G26" s="52"/>
      <c r="H26" s="23"/>
    </row>
    <row r="27" spans="2:8" ht="18" customHeight="1" x14ac:dyDescent="0.25">
      <c r="B27" s="28" t="s">
        <v>21</v>
      </c>
      <c r="C27" s="18">
        <f>IFERROR(VLOOKUP(B27,'IND 10.4_'!$H$3:$I$148,2,FALSE),0)</f>
        <v>38</v>
      </c>
      <c r="D27" s="18">
        <f>IFERROR(VLOOKUP($B27,'IND 10.4_'!$H$1012:$I$1153,2,FALSE),0)</f>
        <v>152</v>
      </c>
      <c r="E27" s="19">
        <f>IFERROR(C27/D27,0)</f>
        <v>0.25</v>
      </c>
      <c r="F27" s="18">
        <f>IFERROR(VLOOKUP($B27,'IND 10.4_'!$H$1245:$I$1354,2,FALSE),0)</f>
        <v>84</v>
      </c>
      <c r="G27" s="18">
        <f>IFERROR(VLOOKUP($B27,'IND 10.4_'!$H$1639:$I$1781,2,FALSE),0)</f>
        <v>162</v>
      </c>
      <c r="H27" s="19">
        <f t="shared" si="0"/>
        <v>0.51851851851851849</v>
      </c>
    </row>
    <row r="28" spans="2:8" ht="18" customHeight="1" x14ac:dyDescent="0.25">
      <c r="B28" s="28" t="s">
        <v>22</v>
      </c>
      <c r="C28" s="18">
        <f>IFERROR(VLOOKUP(B28,'IND 10.4_'!$H$3:$I$148,2,FALSE),0)</f>
        <v>187</v>
      </c>
      <c r="D28" s="18">
        <f>IFERROR(VLOOKUP($B28,'IND 10.4_'!$H$1012:$I$1153,2,FALSE),0)</f>
        <v>187</v>
      </c>
      <c r="E28" s="19">
        <f t="shared" ref="E28:E31" si="2">IFERROR(C28/D28,0)</f>
        <v>1</v>
      </c>
      <c r="F28" s="18">
        <f>IFERROR(VLOOKUP($B28,'IND 10.4_'!$H$1245:$I$1354,2,FALSE),0)</f>
        <v>40</v>
      </c>
      <c r="G28" s="18">
        <f>IFERROR(VLOOKUP($B28,'IND 10.4_'!$H$1639:$I$1781,2,FALSE),0)</f>
        <v>187</v>
      </c>
      <c r="H28" s="19">
        <f t="shared" si="0"/>
        <v>0.21390374331550802</v>
      </c>
    </row>
    <row r="29" spans="2:8" ht="18" customHeight="1" x14ac:dyDescent="0.25">
      <c r="B29" s="28" t="s">
        <v>23</v>
      </c>
      <c r="C29" s="18">
        <f>IFERROR(VLOOKUP(B29,'IND 10.4_'!$H$3:$I$148,2,FALSE),0)</f>
        <v>180</v>
      </c>
      <c r="D29" s="18">
        <f>IFERROR(VLOOKUP($B29,'IND 10.4_'!$H$1012:$I$1153,2,FALSE),0)</f>
        <v>189</v>
      </c>
      <c r="E29" s="19">
        <f t="shared" si="2"/>
        <v>0.95238095238095233</v>
      </c>
      <c r="F29" s="18">
        <f>IFERROR(VLOOKUP($B29,'IND 10.4_'!$H$1245:$I$1354,2,FALSE),0)</f>
        <v>63</v>
      </c>
      <c r="G29" s="18">
        <f>IFERROR(VLOOKUP($B29,'IND 10.4_'!$H$1639:$I$1781,2,FALSE),0)</f>
        <v>189</v>
      </c>
      <c r="H29" s="19">
        <f t="shared" si="0"/>
        <v>0.33333333333333331</v>
      </c>
    </row>
    <row r="30" spans="2:8" ht="18" customHeight="1" x14ac:dyDescent="0.25">
      <c r="B30" s="28" t="s">
        <v>24</v>
      </c>
      <c r="C30" s="18">
        <f>IFERROR(VLOOKUP(B30,'IND 10.4_'!$H$3:$I$148,2,FALSE),0)</f>
        <v>18</v>
      </c>
      <c r="D30" s="18">
        <f>IFERROR(VLOOKUP($B30,'IND 10.4_'!$H$1012:$I$1153,2,FALSE),0)</f>
        <v>158</v>
      </c>
      <c r="E30" s="19">
        <f t="shared" si="2"/>
        <v>0.11392405063291139</v>
      </c>
      <c r="F30" s="18">
        <f>IFERROR(VLOOKUP($B30,'IND 10.4_'!$H$1245:$I$1354,2,FALSE),0)</f>
        <v>4</v>
      </c>
      <c r="G30" s="18">
        <f>IFERROR(VLOOKUP($B30,'IND 10.4_'!$H$1639:$I$1781,2,FALSE),0)</f>
        <v>104</v>
      </c>
      <c r="H30" s="19">
        <f t="shared" si="0"/>
        <v>3.8461538461538464E-2</v>
      </c>
    </row>
    <row r="31" spans="2:8" ht="18" customHeight="1" x14ac:dyDescent="0.25">
      <c r="B31" s="28" t="s">
        <v>25</v>
      </c>
      <c r="C31" s="18">
        <f>IFERROR(VLOOKUP(B31,'IND 10.4_'!$H$3:$I$148,2,FALSE),0)</f>
        <v>76</v>
      </c>
      <c r="D31" s="18">
        <f>IFERROR(VLOOKUP($B31,'IND 10.4_'!$H$1012:$I$1153,2,FALSE),0)</f>
        <v>153</v>
      </c>
      <c r="E31" s="19">
        <f t="shared" si="2"/>
        <v>0.49673202614379086</v>
      </c>
      <c r="F31" s="18">
        <f>IFERROR(VLOOKUP($B31,'IND 10.4_'!$H$1245:$I$1354,2,FALSE),0)</f>
        <v>73</v>
      </c>
      <c r="G31" s="18">
        <f>IFERROR(VLOOKUP($B31,'IND 10.4_'!$H$1639:$I$1781,2,FALSE),0)</f>
        <v>149</v>
      </c>
      <c r="H31" s="19">
        <f t="shared" si="0"/>
        <v>0.48993288590604028</v>
      </c>
    </row>
    <row r="32" spans="2:8" ht="18" customHeight="1" x14ac:dyDescent="0.25">
      <c r="B32" s="26"/>
    </row>
  </sheetData>
  <mergeCells count="5">
    <mergeCell ref="C9:H9"/>
    <mergeCell ref="B26:G26"/>
    <mergeCell ref="B6:G7"/>
    <mergeCell ref="B8:B11"/>
    <mergeCell ref="C8:G8"/>
  </mergeCells>
  <conditionalFormatting sqref="C12:C25">
    <cfRule type="cellIs" dxfId="17" priority="24" operator="lessThan">
      <formula>#REF!</formula>
    </cfRule>
  </conditionalFormatting>
  <conditionalFormatting sqref="C27:C31">
    <cfRule type="cellIs" dxfId="16" priority="21" operator="lessThan">
      <formula>#REF!</formula>
    </cfRule>
  </conditionalFormatting>
  <conditionalFormatting sqref="C10">
    <cfRule type="cellIs" dxfId="15" priority="18" operator="lessThan">
      <formula>#REF!</formula>
    </cfRule>
  </conditionalFormatting>
  <conditionalFormatting sqref="D10:E10">
    <cfRule type="cellIs" dxfId="14" priority="17" operator="lessThan">
      <formula>#REF!</formula>
    </cfRule>
  </conditionalFormatting>
  <conditionalFormatting sqref="F27:F31">
    <cfRule type="cellIs" dxfId="13" priority="13" operator="lessThan">
      <formula>#REF!</formula>
    </cfRule>
  </conditionalFormatting>
  <conditionalFormatting sqref="F12:F25">
    <cfRule type="cellIs" dxfId="12" priority="14" operator="lessThan">
      <formula>#REF!</formula>
    </cfRule>
  </conditionalFormatting>
  <conditionalFormatting sqref="C11">
    <cfRule type="cellIs" dxfId="11" priority="12" operator="lessThan">
      <formula>#REF!</formula>
    </cfRule>
  </conditionalFormatting>
  <conditionalFormatting sqref="F10">
    <cfRule type="cellIs" dxfId="10" priority="11" operator="lessThan">
      <formula>#REF!</formula>
    </cfRule>
  </conditionalFormatting>
  <conditionalFormatting sqref="G10">
    <cfRule type="cellIs" dxfId="9" priority="10" operator="lessThan">
      <formula>#REF!</formula>
    </cfRule>
  </conditionalFormatting>
  <conditionalFormatting sqref="H10">
    <cfRule type="cellIs" dxfId="8" priority="9" operator="lessThan">
      <formula>#REF!</formula>
    </cfRule>
  </conditionalFormatting>
  <conditionalFormatting sqref="E12:E25">
    <cfRule type="cellIs" dxfId="7" priority="8" operator="lessThan">
      <formula>#REF!</formula>
    </cfRule>
  </conditionalFormatting>
  <conditionalFormatting sqref="E27:E31">
    <cfRule type="cellIs" dxfId="6" priority="7" operator="lessThan">
      <formula>#REF!</formula>
    </cfRule>
  </conditionalFormatting>
  <conditionalFormatting sqref="H12:H25">
    <cfRule type="cellIs" dxfId="5" priority="6" operator="lessThan">
      <formula>#REF!</formula>
    </cfRule>
  </conditionalFormatting>
  <conditionalFormatting sqref="H27:H31">
    <cfRule type="cellIs" dxfId="4" priority="5" operator="lessThan">
      <formula>#REF!</formula>
    </cfRule>
  </conditionalFormatting>
  <conditionalFormatting sqref="G12:G25">
    <cfRule type="cellIs" dxfId="3" priority="4" operator="lessThan">
      <formula>#REF!</formula>
    </cfRule>
  </conditionalFormatting>
  <conditionalFormatting sqref="G27:G31">
    <cfRule type="cellIs" dxfId="2" priority="3" operator="lessThan">
      <formula>#REF!</formula>
    </cfRule>
  </conditionalFormatting>
  <conditionalFormatting sqref="D27:D31">
    <cfRule type="cellIs" dxfId="1" priority="2" operator="lessThan">
      <formula>#REF!</formula>
    </cfRule>
  </conditionalFormatting>
  <conditionalFormatting sqref="D12:D25">
    <cfRule type="cellIs" dxfId="0" priority="1" operator="lessThan">
      <formula>#REF!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40E3-9230-44C8-98FA-2B2E94A72848}">
  <dimension ref="A2:I1571"/>
  <sheetViews>
    <sheetView zoomScale="85" zoomScaleNormal="85" workbookViewId="0">
      <selection activeCell="H16" sqref="H16"/>
    </sheetView>
  </sheetViews>
  <sheetFormatPr baseColWidth="10" defaultRowHeight="15" x14ac:dyDescent="0.25"/>
  <cols>
    <col min="1" max="1" width="18.28515625" bestFit="1" customWidth="1"/>
    <col min="2" max="2" width="28.85546875" customWidth="1"/>
    <col min="3" max="3" width="23.28515625" customWidth="1"/>
    <col min="8" max="8" width="41.42578125" bestFit="1" customWidth="1"/>
    <col min="9" max="9" width="13.42578125" bestFit="1" customWidth="1"/>
  </cols>
  <sheetData>
    <row r="2" spans="1:9" x14ac:dyDescent="0.25">
      <c r="A2" s="8" t="s">
        <v>323</v>
      </c>
      <c r="B2" s="8"/>
      <c r="C2" s="8"/>
    </row>
    <row r="3" spans="1:9" x14ac:dyDescent="0.25">
      <c r="A3" s="32" t="s">
        <v>47</v>
      </c>
      <c r="B3" s="37" t="s">
        <v>171</v>
      </c>
      <c r="C3" s="37" t="s">
        <v>172</v>
      </c>
      <c r="D3" s="32" t="s">
        <v>48</v>
      </c>
      <c r="E3" s="32" t="s">
        <v>49</v>
      </c>
    </row>
    <row r="4" spans="1:9" ht="15" customHeight="1" x14ac:dyDescent="0.25">
      <c r="A4" s="33" t="s">
        <v>79</v>
      </c>
      <c r="B4" s="33" t="str">
        <f>IFERROR(VLOOKUP(A4,[1]Establecimientos!$A$1:$F$174,3,FALSE),0)</f>
        <v>105103-HOSPITAL ILLAPEL</v>
      </c>
      <c r="C4" s="33" t="str">
        <f>IFERROR(VLOOKUP(A4,[1]Establecimientos!$A$1:$F$174,5,FALSE),0)</f>
        <v>105103-HOSPITAL ILLAPEL</v>
      </c>
      <c r="D4" s="34">
        <v>4</v>
      </c>
      <c r="E4" s="34">
        <v>0</v>
      </c>
    </row>
    <row r="5" spans="1:9" ht="15" customHeight="1" x14ac:dyDescent="0.25">
      <c r="A5" s="33" t="s">
        <v>80</v>
      </c>
      <c r="B5" s="33" t="str">
        <f>IFERROR(VLOOKUP(A5,[1]Establecimientos!$A$1:$F$174,3,FALSE),0)</f>
        <v>105104-HOSPITAL SALAMANCA</v>
      </c>
      <c r="C5" s="33" t="str">
        <f>IFERROR(VLOOKUP(A5,[1]Establecimientos!$A$1:$F$174,5,FALSE),0)</f>
        <v>105104-HOSPITAL SALAMANCA</v>
      </c>
      <c r="D5" s="34">
        <v>1</v>
      </c>
      <c r="E5" s="34">
        <v>2</v>
      </c>
      <c r="H5" s="14" t="s">
        <v>170</v>
      </c>
      <c r="I5" t="s">
        <v>169</v>
      </c>
    </row>
    <row r="6" spans="1:9" ht="15" customHeight="1" x14ac:dyDescent="0.25">
      <c r="A6" s="33" t="s">
        <v>80</v>
      </c>
      <c r="B6" s="33" t="str">
        <f>IFERROR(VLOOKUP(A6,[1]Establecimientos!$A$1:$F$174,3,FALSE),0)</f>
        <v>105104-HOSPITAL SALAMANCA</v>
      </c>
      <c r="C6" s="33" t="str">
        <f>IFERROR(VLOOKUP(A6,[1]Establecimientos!$A$1:$F$174,5,FALSE),0)</f>
        <v>105104-HOSPITAL SALAMANCA</v>
      </c>
      <c r="D6" s="34">
        <v>2</v>
      </c>
      <c r="E6" s="34">
        <v>4</v>
      </c>
      <c r="H6" s="16" t="s">
        <v>6</v>
      </c>
      <c r="I6" s="15">
        <v>1803</v>
      </c>
    </row>
    <row r="7" spans="1:9" ht="15" customHeight="1" x14ac:dyDescent="0.25">
      <c r="A7" s="33" t="s">
        <v>80</v>
      </c>
      <c r="B7" s="33" t="str">
        <f>IFERROR(VLOOKUP(A7,[1]Establecimientos!$A$1:$F$174,3,FALSE),0)</f>
        <v>105104-HOSPITAL SALAMANCA</v>
      </c>
      <c r="C7" s="33" t="str">
        <f>IFERROR(VLOOKUP(A7,[1]Establecimientos!$A$1:$F$174,5,FALSE),0)</f>
        <v>105104-HOSPITAL SALAMANCA</v>
      </c>
      <c r="D7" s="34">
        <v>3</v>
      </c>
      <c r="E7" s="34">
        <v>6</v>
      </c>
      <c r="H7" s="17" t="s">
        <v>173</v>
      </c>
      <c r="I7" s="15">
        <v>319</v>
      </c>
    </row>
    <row r="8" spans="1:9" ht="15" customHeight="1" x14ac:dyDescent="0.25">
      <c r="A8" s="33" t="s">
        <v>80</v>
      </c>
      <c r="B8" s="33" t="str">
        <f>IFERROR(VLOOKUP(A8,[1]Establecimientos!$A$1:$F$174,3,FALSE),0)</f>
        <v>105104-HOSPITAL SALAMANCA</v>
      </c>
      <c r="C8" s="33" t="str">
        <f>IFERROR(VLOOKUP(A8,[1]Establecimientos!$A$1:$F$174,5,FALSE),0)</f>
        <v>105104-HOSPITAL SALAMANCA</v>
      </c>
      <c r="D8" s="34">
        <v>4</v>
      </c>
      <c r="E8" s="34">
        <v>4</v>
      </c>
      <c r="H8" s="17" t="s">
        <v>174</v>
      </c>
      <c r="I8" s="15">
        <v>192</v>
      </c>
    </row>
    <row r="9" spans="1:9" ht="15" customHeight="1" x14ac:dyDescent="0.25">
      <c r="A9" s="33" t="s">
        <v>80</v>
      </c>
      <c r="B9" s="33" t="str">
        <f>IFERROR(VLOOKUP(A9,[1]Establecimientos!$A$1:$F$174,3,FALSE),0)</f>
        <v>105104-HOSPITAL SALAMANCA</v>
      </c>
      <c r="C9" s="33" t="str">
        <f>IFERROR(VLOOKUP(A9,[1]Establecimientos!$A$1:$F$174,5,FALSE),0)</f>
        <v>105104-HOSPITAL SALAMANCA</v>
      </c>
      <c r="D9" s="34">
        <v>5</v>
      </c>
      <c r="E9" s="34">
        <v>0</v>
      </c>
      <c r="H9" s="17" t="s">
        <v>175</v>
      </c>
      <c r="I9" s="15">
        <v>294</v>
      </c>
    </row>
    <row r="10" spans="1:9" ht="15" customHeight="1" x14ac:dyDescent="0.25">
      <c r="A10" s="33" t="s">
        <v>80</v>
      </c>
      <c r="B10" s="33" t="str">
        <f>IFERROR(VLOOKUP(A10,[1]Establecimientos!$A$1:$F$174,3,FALSE),0)</f>
        <v>105104-HOSPITAL SALAMANCA</v>
      </c>
      <c r="C10" s="33" t="str">
        <f>IFERROR(VLOOKUP(A10,[1]Establecimientos!$A$1:$F$174,5,FALSE),0)</f>
        <v>105104-HOSPITAL SALAMANCA</v>
      </c>
      <c r="D10" s="34">
        <v>7</v>
      </c>
      <c r="E10" s="34">
        <v>1</v>
      </c>
      <c r="H10" s="17" t="s">
        <v>176</v>
      </c>
      <c r="I10" s="15">
        <v>485</v>
      </c>
    </row>
    <row r="11" spans="1:9" ht="15" customHeight="1" x14ac:dyDescent="0.25">
      <c r="A11" s="33" t="s">
        <v>80</v>
      </c>
      <c r="B11" s="33" t="str">
        <f>IFERROR(VLOOKUP(A11,[1]Establecimientos!$A$1:$F$174,3,FALSE),0)</f>
        <v>105104-HOSPITAL SALAMANCA</v>
      </c>
      <c r="C11" s="33" t="str">
        <f>IFERROR(VLOOKUP(A11,[1]Establecimientos!$A$1:$F$174,5,FALSE),0)</f>
        <v>105104-HOSPITAL SALAMANCA</v>
      </c>
      <c r="D11" s="34">
        <v>8</v>
      </c>
      <c r="E11" s="34">
        <v>2</v>
      </c>
      <c r="H11" s="17" t="s">
        <v>177</v>
      </c>
      <c r="I11" s="15">
        <v>200</v>
      </c>
    </row>
    <row r="12" spans="1:9" ht="15" customHeight="1" x14ac:dyDescent="0.25">
      <c r="A12" s="33" t="s">
        <v>80</v>
      </c>
      <c r="B12" s="33" t="str">
        <f>IFERROR(VLOOKUP(A12,[1]Establecimientos!$A$1:$F$174,3,FALSE),0)</f>
        <v>105104-HOSPITAL SALAMANCA</v>
      </c>
      <c r="C12" s="33" t="str">
        <f>IFERROR(VLOOKUP(A12,[1]Establecimientos!$A$1:$F$174,5,FALSE),0)</f>
        <v>105104-HOSPITAL SALAMANCA</v>
      </c>
      <c r="D12" s="34">
        <v>9</v>
      </c>
      <c r="E12" s="34">
        <v>2</v>
      </c>
      <c r="H12" s="17" t="s">
        <v>178</v>
      </c>
      <c r="I12" s="15">
        <v>250</v>
      </c>
    </row>
    <row r="13" spans="1:9" ht="15" customHeight="1" x14ac:dyDescent="0.25">
      <c r="A13" s="33" t="s">
        <v>80</v>
      </c>
      <c r="B13" s="33" t="str">
        <f>IFERROR(VLOOKUP(A13,[1]Establecimientos!$A$1:$F$174,3,FALSE),0)</f>
        <v>105104-HOSPITAL SALAMANCA</v>
      </c>
      <c r="C13" s="33" t="str">
        <f>IFERROR(VLOOKUP(A13,[1]Establecimientos!$A$1:$F$174,5,FALSE),0)</f>
        <v>105104-HOSPITAL SALAMANCA</v>
      </c>
      <c r="D13" s="34">
        <v>10</v>
      </c>
      <c r="E13" s="34">
        <v>7</v>
      </c>
      <c r="H13" s="17" t="s">
        <v>179</v>
      </c>
      <c r="I13" s="15">
        <v>16</v>
      </c>
    </row>
    <row r="14" spans="1:9" ht="15" customHeight="1" x14ac:dyDescent="0.25">
      <c r="A14" s="33" t="s">
        <v>80</v>
      </c>
      <c r="B14" s="33" t="str">
        <f>IFERROR(VLOOKUP(A14,[1]Establecimientos!$A$1:$F$174,3,FALSE),0)</f>
        <v>105104-HOSPITAL SALAMANCA</v>
      </c>
      <c r="C14" s="33" t="str">
        <f>IFERROR(VLOOKUP(A14,[1]Establecimientos!$A$1:$F$174,5,FALSE),0)</f>
        <v>105104-HOSPITAL SALAMANCA</v>
      </c>
      <c r="D14" s="34">
        <v>11</v>
      </c>
      <c r="E14" s="34">
        <v>7</v>
      </c>
      <c r="H14" s="17" t="s">
        <v>180</v>
      </c>
      <c r="I14" s="15">
        <v>9</v>
      </c>
    </row>
    <row r="15" spans="1:9" ht="15" customHeight="1" x14ac:dyDescent="0.25">
      <c r="A15" s="33" t="s">
        <v>81</v>
      </c>
      <c r="B15" s="33" t="str">
        <f>IFERROR(VLOOKUP(A15,[1]Establecimientos!$A$1:$F$174,3,FALSE),0)</f>
        <v>105105-HOSPITAL COMBARBALÁ</v>
      </c>
      <c r="C15" s="33" t="str">
        <f>IFERROR(VLOOKUP(A15,[1]Establecimientos!$A$1:$F$174,5,FALSE),0)</f>
        <v>105105-HOSPITAL COMBARBALÁ</v>
      </c>
      <c r="D15" s="34">
        <v>1</v>
      </c>
      <c r="E15" s="34">
        <v>5</v>
      </c>
      <c r="H15" s="17" t="s">
        <v>205</v>
      </c>
      <c r="I15" s="15">
        <v>6</v>
      </c>
    </row>
    <row r="16" spans="1:9" ht="15" customHeight="1" x14ac:dyDescent="0.25">
      <c r="A16" s="33" t="s">
        <v>81</v>
      </c>
      <c r="B16" s="33" t="str">
        <f>IFERROR(VLOOKUP(A16,[1]Establecimientos!$A$1:$F$174,3,FALSE),0)</f>
        <v>105105-HOSPITAL COMBARBALÁ</v>
      </c>
      <c r="C16" s="33" t="str">
        <f>IFERROR(VLOOKUP(A16,[1]Establecimientos!$A$1:$F$174,5,FALSE),0)</f>
        <v>105105-HOSPITAL COMBARBALÁ</v>
      </c>
      <c r="D16" s="34">
        <v>2</v>
      </c>
      <c r="E16" s="34">
        <v>1</v>
      </c>
      <c r="H16" s="17" t="s">
        <v>206</v>
      </c>
      <c r="I16" s="15">
        <v>1</v>
      </c>
    </row>
    <row r="17" spans="1:9" ht="15" customHeight="1" x14ac:dyDescent="0.25">
      <c r="A17" s="33" t="s">
        <v>81</v>
      </c>
      <c r="B17" s="33" t="str">
        <f>IFERROR(VLOOKUP(A17,[1]Establecimientos!$A$1:$F$174,3,FALSE),0)</f>
        <v>105105-HOSPITAL COMBARBALÁ</v>
      </c>
      <c r="C17" s="33" t="str">
        <f>IFERROR(VLOOKUP(A17,[1]Establecimientos!$A$1:$F$174,5,FALSE),0)</f>
        <v>105105-HOSPITAL COMBARBALÁ</v>
      </c>
      <c r="D17" s="34">
        <v>3</v>
      </c>
      <c r="E17" s="34">
        <v>8</v>
      </c>
      <c r="H17" s="17" t="s">
        <v>207</v>
      </c>
      <c r="I17" s="15">
        <v>16</v>
      </c>
    </row>
    <row r="18" spans="1:9" ht="15" customHeight="1" x14ac:dyDescent="0.25">
      <c r="A18" s="33" t="s">
        <v>81</v>
      </c>
      <c r="B18" s="33" t="str">
        <f>IFERROR(VLOOKUP(A18,[1]Establecimientos!$A$1:$F$174,3,FALSE),0)</f>
        <v>105105-HOSPITAL COMBARBALÁ</v>
      </c>
      <c r="C18" s="33" t="str">
        <f>IFERROR(VLOOKUP(A18,[1]Establecimientos!$A$1:$F$174,5,FALSE),0)</f>
        <v>105105-HOSPITAL COMBARBALÁ</v>
      </c>
      <c r="D18" s="34">
        <v>4</v>
      </c>
      <c r="E18" s="34">
        <v>4</v>
      </c>
      <c r="H18" s="17" t="s">
        <v>208</v>
      </c>
      <c r="I18" s="15">
        <v>4</v>
      </c>
    </row>
    <row r="19" spans="1:9" ht="15" customHeight="1" x14ac:dyDescent="0.25">
      <c r="A19" s="33" t="s">
        <v>81</v>
      </c>
      <c r="B19" s="33" t="str">
        <f>IFERROR(VLOOKUP(A19,[1]Establecimientos!$A$1:$F$174,3,FALSE),0)</f>
        <v>105105-HOSPITAL COMBARBALÁ</v>
      </c>
      <c r="C19" s="33" t="str">
        <f>IFERROR(VLOOKUP(A19,[1]Establecimientos!$A$1:$F$174,5,FALSE),0)</f>
        <v>105105-HOSPITAL COMBARBALÁ</v>
      </c>
      <c r="D19" s="34">
        <v>5</v>
      </c>
      <c r="E19" s="34">
        <v>47</v>
      </c>
      <c r="H19" s="17" t="s">
        <v>209</v>
      </c>
      <c r="I19" s="15">
        <v>3</v>
      </c>
    </row>
    <row r="20" spans="1:9" ht="15" customHeight="1" x14ac:dyDescent="0.25">
      <c r="A20" s="33" t="s">
        <v>81</v>
      </c>
      <c r="B20" s="33" t="str">
        <f>IFERROR(VLOOKUP(A20,[1]Establecimientos!$A$1:$F$174,3,FALSE),0)</f>
        <v>105105-HOSPITAL COMBARBALÁ</v>
      </c>
      <c r="C20" s="33" t="str">
        <f>IFERROR(VLOOKUP(A20,[1]Establecimientos!$A$1:$F$174,5,FALSE),0)</f>
        <v>105105-HOSPITAL COMBARBALÁ</v>
      </c>
      <c r="D20" s="34">
        <v>6</v>
      </c>
      <c r="E20" s="34">
        <v>17</v>
      </c>
      <c r="H20" s="17" t="s">
        <v>210</v>
      </c>
      <c r="I20" s="15">
        <v>8</v>
      </c>
    </row>
    <row r="21" spans="1:9" ht="15" customHeight="1" x14ac:dyDescent="0.25">
      <c r="A21" s="33" t="s">
        <v>81</v>
      </c>
      <c r="B21" s="33" t="str">
        <f>IFERROR(VLOOKUP(A21,[1]Establecimientos!$A$1:$F$174,3,FALSE),0)</f>
        <v>105105-HOSPITAL COMBARBALÁ</v>
      </c>
      <c r="C21" s="33" t="str">
        <f>IFERROR(VLOOKUP(A21,[1]Establecimientos!$A$1:$F$174,5,FALSE),0)</f>
        <v>105105-HOSPITAL COMBARBALÁ</v>
      </c>
      <c r="D21" s="34">
        <v>7</v>
      </c>
      <c r="E21" s="34">
        <v>13</v>
      </c>
      <c r="H21" s="16" t="s">
        <v>8</v>
      </c>
      <c r="I21" s="15">
        <v>814</v>
      </c>
    </row>
    <row r="22" spans="1:9" ht="15" customHeight="1" x14ac:dyDescent="0.25">
      <c r="A22" s="33" t="s">
        <v>81</v>
      </c>
      <c r="B22" s="33" t="str">
        <f>IFERROR(VLOOKUP(A22,[1]Establecimientos!$A$1:$F$174,3,FALSE),0)</f>
        <v>105105-HOSPITAL COMBARBALÁ</v>
      </c>
      <c r="C22" s="33" t="str">
        <f>IFERROR(VLOOKUP(A22,[1]Establecimientos!$A$1:$F$174,5,FALSE),0)</f>
        <v>105105-HOSPITAL COMBARBALÁ</v>
      </c>
      <c r="D22" s="34">
        <v>8</v>
      </c>
      <c r="E22" s="34">
        <v>10</v>
      </c>
      <c r="H22" s="17" t="s">
        <v>181</v>
      </c>
      <c r="I22" s="15">
        <v>61</v>
      </c>
    </row>
    <row r="23" spans="1:9" ht="15" customHeight="1" x14ac:dyDescent="0.25">
      <c r="A23" s="33" t="s">
        <v>81</v>
      </c>
      <c r="B23" s="33" t="str">
        <f>IFERROR(VLOOKUP(A23,[1]Establecimientos!$A$1:$F$174,3,FALSE),0)</f>
        <v>105105-HOSPITAL COMBARBALÁ</v>
      </c>
      <c r="C23" s="33" t="str">
        <f>IFERROR(VLOOKUP(A23,[1]Establecimientos!$A$1:$F$174,5,FALSE),0)</f>
        <v>105105-HOSPITAL COMBARBALÁ</v>
      </c>
      <c r="D23" s="34">
        <v>9</v>
      </c>
      <c r="E23" s="34">
        <v>2</v>
      </c>
      <c r="H23" s="17" t="s">
        <v>182</v>
      </c>
      <c r="I23" s="15">
        <v>452</v>
      </c>
    </row>
    <row r="24" spans="1:9" ht="15" customHeight="1" x14ac:dyDescent="0.25">
      <c r="A24" s="33" t="s">
        <v>81</v>
      </c>
      <c r="B24" s="33" t="str">
        <f>IFERROR(VLOOKUP(A24,[1]Establecimientos!$A$1:$F$174,3,FALSE),0)</f>
        <v>105105-HOSPITAL COMBARBALÁ</v>
      </c>
      <c r="C24" s="33" t="str">
        <f>IFERROR(VLOOKUP(A24,[1]Establecimientos!$A$1:$F$174,5,FALSE),0)</f>
        <v>105105-HOSPITAL COMBARBALÁ</v>
      </c>
      <c r="D24" s="34">
        <v>10</v>
      </c>
      <c r="E24" s="34">
        <v>19</v>
      </c>
      <c r="H24" s="17" t="s">
        <v>183</v>
      </c>
      <c r="I24" s="15">
        <v>22</v>
      </c>
    </row>
    <row r="25" spans="1:9" ht="15" customHeight="1" x14ac:dyDescent="0.25">
      <c r="A25" s="33" t="s">
        <v>81</v>
      </c>
      <c r="B25" s="33" t="str">
        <f>IFERROR(VLOOKUP(A25,[1]Establecimientos!$A$1:$F$174,3,FALSE),0)</f>
        <v>105105-HOSPITAL COMBARBALÁ</v>
      </c>
      <c r="C25" s="33" t="str">
        <f>IFERROR(VLOOKUP(A25,[1]Establecimientos!$A$1:$F$174,5,FALSE),0)</f>
        <v>105105-HOSPITAL COMBARBALÁ</v>
      </c>
      <c r="D25" s="34">
        <v>11</v>
      </c>
      <c r="E25" s="34">
        <v>25</v>
      </c>
      <c r="H25" s="17" t="s">
        <v>211</v>
      </c>
      <c r="I25" s="15">
        <v>12</v>
      </c>
    </row>
    <row r="26" spans="1:9" ht="15" customHeight="1" x14ac:dyDescent="0.25">
      <c r="A26" s="33" t="s">
        <v>82</v>
      </c>
      <c r="B26" s="33" t="str">
        <f>IFERROR(VLOOKUP(A26,[1]Establecimientos!$A$1:$F$174,3,FALSE),0)</f>
        <v>105106-HOSPITAL ANDACOLLO</v>
      </c>
      <c r="C26" s="33" t="str">
        <f>IFERROR(VLOOKUP(A26,[1]Establecimientos!$A$1:$F$174,5,FALSE),0)</f>
        <v>105106-HOSPITAL ANDACOLLO</v>
      </c>
      <c r="D26" s="34">
        <v>1</v>
      </c>
      <c r="E26" s="34">
        <v>7</v>
      </c>
      <c r="H26" s="17" t="s">
        <v>184</v>
      </c>
      <c r="I26" s="15">
        <v>177</v>
      </c>
    </row>
    <row r="27" spans="1:9" ht="15" customHeight="1" x14ac:dyDescent="0.25">
      <c r="A27" s="33" t="s">
        <v>82</v>
      </c>
      <c r="B27" s="33" t="str">
        <f>IFERROR(VLOOKUP(A27,[1]Establecimientos!$A$1:$F$174,3,FALSE),0)</f>
        <v>105106-HOSPITAL ANDACOLLO</v>
      </c>
      <c r="C27" s="33" t="str">
        <f>IFERROR(VLOOKUP(A27,[1]Establecimientos!$A$1:$F$174,5,FALSE),0)</f>
        <v>105106-HOSPITAL ANDACOLLO</v>
      </c>
      <c r="D27" s="34">
        <v>2</v>
      </c>
      <c r="E27" s="34">
        <v>14</v>
      </c>
      <c r="H27" s="17" t="s">
        <v>212</v>
      </c>
      <c r="I27" s="15">
        <v>2</v>
      </c>
    </row>
    <row r="28" spans="1:9" ht="15" customHeight="1" x14ac:dyDescent="0.25">
      <c r="A28" s="33" t="s">
        <v>82</v>
      </c>
      <c r="B28" s="33" t="str">
        <f>IFERROR(VLOOKUP(A28,[1]Establecimientos!$A$1:$F$174,3,FALSE),0)</f>
        <v>105106-HOSPITAL ANDACOLLO</v>
      </c>
      <c r="C28" s="33" t="str">
        <f>IFERROR(VLOOKUP(A28,[1]Establecimientos!$A$1:$F$174,5,FALSE),0)</f>
        <v>105106-HOSPITAL ANDACOLLO</v>
      </c>
      <c r="D28" s="34">
        <v>3</v>
      </c>
      <c r="E28" s="34">
        <v>47</v>
      </c>
      <c r="H28" s="17" t="s">
        <v>213</v>
      </c>
      <c r="I28" s="15">
        <v>0</v>
      </c>
    </row>
    <row r="29" spans="1:9" ht="15" customHeight="1" x14ac:dyDescent="0.25">
      <c r="A29" s="33" t="s">
        <v>82</v>
      </c>
      <c r="B29" s="33" t="str">
        <f>IFERROR(VLOOKUP(A29,[1]Establecimientos!$A$1:$F$174,3,FALSE),0)</f>
        <v>105106-HOSPITAL ANDACOLLO</v>
      </c>
      <c r="C29" s="33" t="str">
        <f>IFERROR(VLOOKUP(A29,[1]Establecimientos!$A$1:$F$174,5,FALSE),0)</f>
        <v>105106-HOSPITAL ANDACOLLO</v>
      </c>
      <c r="D29" s="34">
        <v>4</v>
      </c>
      <c r="E29" s="34">
        <v>72</v>
      </c>
      <c r="H29" s="17" t="s">
        <v>214</v>
      </c>
      <c r="I29" s="15">
        <v>8</v>
      </c>
    </row>
    <row r="30" spans="1:9" ht="15" customHeight="1" x14ac:dyDescent="0.25">
      <c r="A30" s="33" t="s">
        <v>82</v>
      </c>
      <c r="B30" s="33" t="str">
        <f>IFERROR(VLOOKUP(A30,[1]Establecimientos!$A$1:$F$174,3,FALSE),0)</f>
        <v>105106-HOSPITAL ANDACOLLO</v>
      </c>
      <c r="C30" s="33" t="str">
        <f>IFERROR(VLOOKUP(A30,[1]Establecimientos!$A$1:$F$174,5,FALSE),0)</f>
        <v>105106-HOSPITAL ANDACOLLO</v>
      </c>
      <c r="D30" s="34">
        <v>5</v>
      </c>
      <c r="E30" s="34">
        <v>5</v>
      </c>
      <c r="H30" s="17" t="s">
        <v>215</v>
      </c>
      <c r="I30" s="15">
        <v>13</v>
      </c>
    </row>
    <row r="31" spans="1:9" ht="15" customHeight="1" x14ac:dyDescent="0.25">
      <c r="A31" s="33" t="s">
        <v>82</v>
      </c>
      <c r="B31" s="33" t="str">
        <f>IFERROR(VLOOKUP(A31,[1]Establecimientos!$A$1:$F$174,3,FALSE),0)</f>
        <v>105106-HOSPITAL ANDACOLLO</v>
      </c>
      <c r="C31" s="33" t="str">
        <f>IFERROR(VLOOKUP(A31,[1]Establecimientos!$A$1:$F$174,5,FALSE),0)</f>
        <v>105106-HOSPITAL ANDACOLLO</v>
      </c>
      <c r="D31" s="34">
        <v>6</v>
      </c>
      <c r="E31" s="34">
        <v>11</v>
      </c>
      <c r="H31" s="17" t="s">
        <v>201</v>
      </c>
      <c r="I31" s="15">
        <v>62</v>
      </c>
    </row>
    <row r="32" spans="1:9" ht="15" customHeight="1" x14ac:dyDescent="0.25">
      <c r="A32" s="33" t="s">
        <v>82</v>
      </c>
      <c r="B32" s="33" t="str">
        <f>IFERROR(VLOOKUP(A32,[1]Establecimientos!$A$1:$F$174,3,FALSE),0)</f>
        <v>105106-HOSPITAL ANDACOLLO</v>
      </c>
      <c r="C32" s="33" t="str">
        <f>IFERROR(VLOOKUP(A32,[1]Establecimientos!$A$1:$F$174,5,FALSE),0)</f>
        <v>105106-HOSPITAL ANDACOLLO</v>
      </c>
      <c r="D32" s="34">
        <v>7</v>
      </c>
      <c r="E32" s="34">
        <v>6</v>
      </c>
      <c r="H32" s="17" t="s">
        <v>216</v>
      </c>
      <c r="I32" s="15">
        <v>5</v>
      </c>
    </row>
    <row r="33" spans="1:9" ht="15" customHeight="1" x14ac:dyDescent="0.25">
      <c r="A33" s="33" t="s">
        <v>82</v>
      </c>
      <c r="B33" s="33" t="str">
        <f>IFERROR(VLOOKUP(A33,[1]Establecimientos!$A$1:$F$174,3,FALSE),0)</f>
        <v>105106-HOSPITAL ANDACOLLO</v>
      </c>
      <c r="C33" s="33" t="str">
        <f>IFERROR(VLOOKUP(A33,[1]Establecimientos!$A$1:$F$174,5,FALSE),0)</f>
        <v>105106-HOSPITAL ANDACOLLO</v>
      </c>
      <c r="D33" s="34">
        <v>8</v>
      </c>
      <c r="E33" s="34">
        <v>6</v>
      </c>
      <c r="H33" s="16" t="s">
        <v>7</v>
      </c>
      <c r="I33" s="15">
        <v>15</v>
      </c>
    </row>
    <row r="34" spans="1:9" ht="15" customHeight="1" x14ac:dyDescent="0.25">
      <c r="A34" s="33" t="s">
        <v>82</v>
      </c>
      <c r="B34" s="33" t="str">
        <f>IFERROR(VLOOKUP(A34,[1]Establecimientos!$A$1:$F$174,3,FALSE),0)</f>
        <v>105106-HOSPITAL ANDACOLLO</v>
      </c>
      <c r="C34" s="33" t="str">
        <f>IFERROR(VLOOKUP(A34,[1]Establecimientos!$A$1:$F$174,5,FALSE),0)</f>
        <v>105106-HOSPITAL ANDACOLLO</v>
      </c>
      <c r="D34" s="34">
        <v>9</v>
      </c>
      <c r="E34" s="34">
        <v>4</v>
      </c>
      <c r="H34" s="17" t="s">
        <v>217</v>
      </c>
      <c r="I34" s="15">
        <v>7</v>
      </c>
    </row>
    <row r="35" spans="1:9" ht="15" customHeight="1" x14ac:dyDescent="0.25">
      <c r="A35" s="33" t="s">
        <v>82</v>
      </c>
      <c r="B35" s="33" t="str">
        <f>IFERROR(VLOOKUP(A35,[1]Establecimientos!$A$1:$F$174,3,FALSE),0)</f>
        <v>105106-HOSPITAL ANDACOLLO</v>
      </c>
      <c r="C35" s="33" t="str">
        <f>IFERROR(VLOOKUP(A35,[1]Establecimientos!$A$1:$F$174,5,FALSE),0)</f>
        <v>105106-HOSPITAL ANDACOLLO</v>
      </c>
      <c r="D35" s="34">
        <v>10</v>
      </c>
      <c r="E35" s="34">
        <v>4</v>
      </c>
      <c r="H35" s="17" t="s">
        <v>218</v>
      </c>
      <c r="I35" s="15">
        <v>3</v>
      </c>
    </row>
    <row r="36" spans="1:9" ht="15" customHeight="1" x14ac:dyDescent="0.25">
      <c r="A36" s="33" t="s">
        <v>82</v>
      </c>
      <c r="B36" s="33" t="str">
        <f>IFERROR(VLOOKUP(A36,[1]Establecimientos!$A$1:$F$174,3,FALSE),0)</f>
        <v>105106-HOSPITAL ANDACOLLO</v>
      </c>
      <c r="C36" s="33" t="str">
        <f>IFERROR(VLOOKUP(A36,[1]Establecimientos!$A$1:$F$174,5,FALSE),0)</f>
        <v>105106-HOSPITAL ANDACOLLO</v>
      </c>
      <c r="D36" s="34">
        <v>11</v>
      </c>
      <c r="E36" s="34">
        <v>3</v>
      </c>
      <c r="H36" s="17" t="s">
        <v>219</v>
      </c>
      <c r="I36" s="15">
        <v>2</v>
      </c>
    </row>
    <row r="37" spans="1:9" ht="15" customHeight="1" x14ac:dyDescent="0.25">
      <c r="A37" s="33" t="s">
        <v>83</v>
      </c>
      <c r="B37" s="33" t="str">
        <f>IFERROR(VLOOKUP(A37,[1]Establecimientos!$A$1:$F$174,3,FALSE),0)</f>
        <v>105107-HOSPITAL VICUÑA</v>
      </c>
      <c r="C37" s="33" t="str">
        <f>IFERROR(VLOOKUP(A37,[1]Establecimientos!$A$1:$F$174,5,FALSE),0)</f>
        <v>105107-HOSPITAL VICUÑA</v>
      </c>
      <c r="D37" s="34">
        <v>1</v>
      </c>
      <c r="E37" s="34">
        <v>2</v>
      </c>
      <c r="H37" s="17" t="s">
        <v>220</v>
      </c>
      <c r="I37" s="15">
        <v>3</v>
      </c>
    </row>
    <row r="38" spans="1:9" ht="15" customHeight="1" x14ac:dyDescent="0.25">
      <c r="A38" s="33" t="s">
        <v>83</v>
      </c>
      <c r="B38" s="33" t="str">
        <f>IFERROR(VLOOKUP(A38,[1]Establecimientos!$A$1:$F$174,3,FALSE),0)</f>
        <v>105107-HOSPITAL VICUÑA</v>
      </c>
      <c r="C38" s="33" t="str">
        <f>IFERROR(VLOOKUP(A38,[1]Establecimientos!$A$1:$F$174,5,FALSE),0)</f>
        <v>105107-HOSPITAL VICUÑA</v>
      </c>
      <c r="D38" s="34">
        <v>2</v>
      </c>
      <c r="E38" s="34">
        <v>1</v>
      </c>
      <c r="H38" s="16" t="s">
        <v>10</v>
      </c>
      <c r="I38" s="15">
        <v>3</v>
      </c>
    </row>
    <row r="39" spans="1:9" ht="15" customHeight="1" x14ac:dyDescent="0.25">
      <c r="A39" s="33" t="s">
        <v>83</v>
      </c>
      <c r="B39" s="33" t="str">
        <f>IFERROR(VLOOKUP(A39,[1]Establecimientos!$A$1:$F$174,3,FALSE),0)</f>
        <v>105107-HOSPITAL VICUÑA</v>
      </c>
      <c r="C39" s="33" t="str">
        <f>IFERROR(VLOOKUP(A39,[1]Establecimientos!$A$1:$F$174,5,FALSE),0)</f>
        <v>105107-HOSPITAL VICUÑA</v>
      </c>
      <c r="D39" s="34">
        <v>3</v>
      </c>
      <c r="E39" s="34">
        <v>0</v>
      </c>
      <c r="H39" s="17" t="s">
        <v>221</v>
      </c>
      <c r="I39" s="15">
        <v>0</v>
      </c>
    </row>
    <row r="40" spans="1:9" ht="15" customHeight="1" x14ac:dyDescent="0.25">
      <c r="A40" s="33" t="s">
        <v>83</v>
      </c>
      <c r="B40" s="33" t="str">
        <f>IFERROR(VLOOKUP(A40,[1]Establecimientos!$A$1:$F$174,3,FALSE),0)</f>
        <v>105107-HOSPITAL VICUÑA</v>
      </c>
      <c r="C40" s="33" t="str">
        <f>IFERROR(VLOOKUP(A40,[1]Establecimientos!$A$1:$F$174,5,FALSE),0)</f>
        <v>105107-HOSPITAL VICUÑA</v>
      </c>
      <c r="D40" s="34">
        <v>4</v>
      </c>
      <c r="E40" s="34">
        <v>1</v>
      </c>
      <c r="H40" s="17" t="s">
        <v>222</v>
      </c>
      <c r="I40" s="15">
        <v>0</v>
      </c>
    </row>
    <row r="41" spans="1:9" ht="15" customHeight="1" x14ac:dyDescent="0.25">
      <c r="A41" s="33" t="s">
        <v>83</v>
      </c>
      <c r="B41" s="33" t="str">
        <f>IFERROR(VLOOKUP(A41,[1]Establecimientos!$A$1:$F$174,3,FALSE),0)</f>
        <v>105107-HOSPITAL VICUÑA</v>
      </c>
      <c r="C41" s="33" t="str">
        <f>IFERROR(VLOOKUP(A41,[1]Establecimientos!$A$1:$F$174,5,FALSE),0)</f>
        <v>105107-HOSPITAL VICUÑA</v>
      </c>
      <c r="D41" s="34">
        <v>5</v>
      </c>
      <c r="E41" s="34">
        <v>0</v>
      </c>
      <c r="H41" s="17" t="s">
        <v>223</v>
      </c>
      <c r="I41" s="15">
        <v>3</v>
      </c>
    </row>
    <row r="42" spans="1:9" ht="15" customHeight="1" x14ac:dyDescent="0.25">
      <c r="A42" s="33" t="s">
        <v>83</v>
      </c>
      <c r="B42" s="33" t="str">
        <f>IFERROR(VLOOKUP(A42,[1]Establecimientos!$A$1:$F$174,3,FALSE),0)</f>
        <v>105107-HOSPITAL VICUÑA</v>
      </c>
      <c r="C42" s="33" t="str">
        <f>IFERROR(VLOOKUP(A42,[1]Establecimientos!$A$1:$F$174,5,FALSE),0)</f>
        <v>105107-HOSPITAL VICUÑA</v>
      </c>
      <c r="D42" s="34">
        <v>6</v>
      </c>
      <c r="E42" s="34">
        <v>2</v>
      </c>
      <c r="H42" s="17" t="s">
        <v>224</v>
      </c>
      <c r="I42" s="15">
        <v>0</v>
      </c>
    </row>
    <row r="43" spans="1:9" ht="15" customHeight="1" x14ac:dyDescent="0.25">
      <c r="A43" s="33" t="s">
        <v>83</v>
      </c>
      <c r="B43" s="33" t="str">
        <f>IFERROR(VLOOKUP(A43,[1]Establecimientos!$A$1:$F$174,3,FALSE),0)</f>
        <v>105107-HOSPITAL VICUÑA</v>
      </c>
      <c r="C43" s="33" t="str">
        <f>IFERROR(VLOOKUP(A43,[1]Establecimientos!$A$1:$F$174,5,FALSE),0)</f>
        <v>105107-HOSPITAL VICUÑA</v>
      </c>
      <c r="D43" s="34">
        <v>7</v>
      </c>
      <c r="E43" s="34">
        <v>6</v>
      </c>
      <c r="H43" s="16" t="s">
        <v>9</v>
      </c>
      <c r="I43" s="15">
        <v>18</v>
      </c>
    </row>
    <row r="44" spans="1:9" ht="15" customHeight="1" x14ac:dyDescent="0.25">
      <c r="A44" s="33" t="s">
        <v>83</v>
      </c>
      <c r="B44" s="33" t="str">
        <f>IFERROR(VLOOKUP(A44,[1]Establecimientos!$A$1:$F$174,3,FALSE),0)</f>
        <v>105107-HOSPITAL VICUÑA</v>
      </c>
      <c r="C44" s="33" t="str">
        <f>IFERROR(VLOOKUP(A44,[1]Establecimientos!$A$1:$F$174,5,FALSE),0)</f>
        <v>105107-HOSPITAL VICUÑA</v>
      </c>
      <c r="D44" s="34">
        <v>8</v>
      </c>
      <c r="E44" s="34">
        <v>3</v>
      </c>
      <c r="H44" s="17" t="s">
        <v>225</v>
      </c>
      <c r="I44" s="15">
        <v>0</v>
      </c>
    </row>
    <row r="45" spans="1:9" ht="15" customHeight="1" x14ac:dyDescent="0.25">
      <c r="A45" s="33" t="s">
        <v>83</v>
      </c>
      <c r="B45" s="33" t="str">
        <f>IFERROR(VLOOKUP(A45,[1]Establecimientos!$A$1:$F$174,3,FALSE),0)</f>
        <v>105107-HOSPITAL VICUÑA</v>
      </c>
      <c r="C45" s="33" t="str">
        <f>IFERROR(VLOOKUP(A45,[1]Establecimientos!$A$1:$F$174,5,FALSE),0)</f>
        <v>105107-HOSPITAL VICUÑA</v>
      </c>
      <c r="D45" s="34">
        <v>9</v>
      </c>
      <c r="E45" s="34">
        <v>3</v>
      </c>
      <c r="H45" s="17" t="s">
        <v>226</v>
      </c>
      <c r="I45" s="15">
        <v>0</v>
      </c>
    </row>
    <row r="46" spans="1:9" ht="15" customHeight="1" x14ac:dyDescent="0.25">
      <c r="A46" s="33" t="s">
        <v>83</v>
      </c>
      <c r="B46" s="33" t="str">
        <f>IFERROR(VLOOKUP(A46,[1]Establecimientos!$A$1:$F$174,3,FALSE),0)</f>
        <v>105107-HOSPITAL VICUÑA</v>
      </c>
      <c r="C46" s="33" t="str">
        <f>IFERROR(VLOOKUP(A46,[1]Establecimientos!$A$1:$F$174,5,FALSE),0)</f>
        <v>105107-HOSPITAL VICUÑA</v>
      </c>
      <c r="D46" s="34">
        <v>10</v>
      </c>
      <c r="E46" s="34">
        <v>0</v>
      </c>
      <c r="H46" s="17" t="s">
        <v>227</v>
      </c>
      <c r="I46" s="15">
        <v>0</v>
      </c>
    </row>
    <row r="47" spans="1:9" ht="15" customHeight="1" x14ac:dyDescent="0.25">
      <c r="A47" s="33" t="s">
        <v>83</v>
      </c>
      <c r="B47" s="33" t="str">
        <f>IFERROR(VLOOKUP(A47,[1]Establecimientos!$A$1:$F$174,3,FALSE),0)</f>
        <v>105107-HOSPITAL VICUÑA</v>
      </c>
      <c r="C47" s="33" t="str">
        <f>IFERROR(VLOOKUP(A47,[1]Establecimientos!$A$1:$F$174,5,FALSE),0)</f>
        <v>105107-HOSPITAL VICUÑA</v>
      </c>
      <c r="D47" s="34">
        <v>11</v>
      </c>
      <c r="E47" s="34">
        <v>0</v>
      </c>
      <c r="H47" s="17" t="s">
        <v>228</v>
      </c>
      <c r="I47" s="15">
        <v>0</v>
      </c>
    </row>
    <row r="48" spans="1:9" ht="15" customHeight="1" x14ac:dyDescent="0.25">
      <c r="A48" s="33" t="s">
        <v>84</v>
      </c>
      <c r="B48" s="33" t="str">
        <f>IFERROR(VLOOKUP(A48,[1]Establecimientos!$A$1:$F$174,3,FALSE),0)</f>
        <v>105108-HOSPITAL LOS VILOS</v>
      </c>
      <c r="C48" s="33" t="str">
        <f>IFERROR(VLOOKUP(A48,[1]Establecimientos!$A$1:$F$174,5,FALSE),0)</f>
        <v>105108-HOSPITAL LOS VILOS</v>
      </c>
      <c r="D48" s="34">
        <v>1</v>
      </c>
      <c r="E48" s="34">
        <v>4</v>
      </c>
      <c r="H48" s="17" t="s">
        <v>229</v>
      </c>
      <c r="I48" s="15">
        <v>0</v>
      </c>
    </row>
    <row r="49" spans="1:9" ht="15" customHeight="1" x14ac:dyDescent="0.25">
      <c r="A49" s="33" t="s">
        <v>84</v>
      </c>
      <c r="B49" s="33" t="str">
        <f>IFERROR(VLOOKUP(A49,[1]Establecimientos!$A$1:$F$174,3,FALSE),0)</f>
        <v>105108-HOSPITAL LOS VILOS</v>
      </c>
      <c r="C49" s="33" t="str">
        <f>IFERROR(VLOOKUP(A49,[1]Establecimientos!$A$1:$F$174,5,FALSE),0)</f>
        <v>105108-HOSPITAL LOS VILOS</v>
      </c>
      <c r="D49" s="34">
        <v>2</v>
      </c>
      <c r="E49" s="34">
        <v>10</v>
      </c>
      <c r="H49" s="17" t="s">
        <v>230</v>
      </c>
      <c r="I49" s="15">
        <v>0</v>
      </c>
    </row>
    <row r="50" spans="1:9" ht="15" customHeight="1" x14ac:dyDescent="0.25">
      <c r="A50" s="33" t="s">
        <v>84</v>
      </c>
      <c r="B50" s="33" t="str">
        <f>IFERROR(VLOOKUP(A50,[1]Establecimientos!$A$1:$F$174,3,FALSE),0)</f>
        <v>105108-HOSPITAL LOS VILOS</v>
      </c>
      <c r="C50" s="33" t="str">
        <f>IFERROR(VLOOKUP(A50,[1]Establecimientos!$A$1:$F$174,5,FALSE),0)</f>
        <v>105108-HOSPITAL LOS VILOS</v>
      </c>
      <c r="D50" s="34">
        <v>3</v>
      </c>
      <c r="E50" s="34">
        <v>2</v>
      </c>
      <c r="H50" s="17" t="s">
        <v>231</v>
      </c>
      <c r="I50" s="15">
        <v>0</v>
      </c>
    </row>
    <row r="51" spans="1:9" ht="15" customHeight="1" x14ac:dyDescent="0.25">
      <c r="A51" s="33" t="s">
        <v>84</v>
      </c>
      <c r="B51" s="33" t="str">
        <f>IFERROR(VLOOKUP(A51,[1]Establecimientos!$A$1:$F$174,3,FALSE),0)</f>
        <v>105108-HOSPITAL LOS VILOS</v>
      </c>
      <c r="C51" s="33" t="str">
        <f>IFERROR(VLOOKUP(A51,[1]Establecimientos!$A$1:$F$174,5,FALSE),0)</f>
        <v>105108-HOSPITAL LOS VILOS</v>
      </c>
      <c r="D51" s="34">
        <v>4</v>
      </c>
      <c r="E51" s="34">
        <v>7</v>
      </c>
      <c r="H51" s="17" t="s">
        <v>232</v>
      </c>
      <c r="I51" s="15">
        <v>18</v>
      </c>
    </row>
    <row r="52" spans="1:9" ht="15" customHeight="1" x14ac:dyDescent="0.25">
      <c r="A52" s="33" t="s">
        <v>84</v>
      </c>
      <c r="B52" s="33" t="str">
        <f>IFERROR(VLOOKUP(A52,[1]Establecimientos!$A$1:$F$174,3,FALSE),0)</f>
        <v>105108-HOSPITAL LOS VILOS</v>
      </c>
      <c r="C52" s="33" t="str">
        <f>IFERROR(VLOOKUP(A52,[1]Establecimientos!$A$1:$F$174,5,FALSE),0)</f>
        <v>105108-HOSPITAL LOS VILOS</v>
      </c>
      <c r="D52" s="34">
        <v>5</v>
      </c>
      <c r="E52" s="34">
        <v>6</v>
      </c>
      <c r="H52" s="16" t="s">
        <v>16</v>
      </c>
      <c r="I52" s="15">
        <v>172</v>
      </c>
    </row>
    <row r="53" spans="1:9" ht="15" customHeight="1" x14ac:dyDescent="0.25">
      <c r="A53" s="33" t="s">
        <v>84</v>
      </c>
      <c r="B53" s="33" t="str">
        <f>IFERROR(VLOOKUP(A53,[1]Establecimientos!$A$1:$F$174,3,FALSE),0)</f>
        <v>105108-HOSPITAL LOS VILOS</v>
      </c>
      <c r="C53" s="33" t="str">
        <f>IFERROR(VLOOKUP(A53,[1]Establecimientos!$A$1:$F$174,5,FALSE),0)</f>
        <v>105108-HOSPITAL LOS VILOS</v>
      </c>
      <c r="D53" s="34">
        <v>6</v>
      </c>
      <c r="E53" s="34">
        <v>9</v>
      </c>
      <c r="H53" s="17" t="s">
        <v>233</v>
      </c>
      <c r="I53" s="15">
        <v>17</v>
      </c>
    </row>
    <row r="54" spans="1:9" ht="15" customHeight="1" x14ac:dyDescent="0.25">
      <c r="A54" s="33" t="s">
        <v>84</v>
      </c>
      <c r="B54" s="33" t="str">
        <f>IFERROR(VLOOKUP(A54,[1]Establecimientos!$A$1:$F$174,3,FALSE),0)</f>
        <v>105108-HOSPITAL LOS VILOS</v>
      </c>
      <c r="C54" s="33" t="str">
        <f>IFERROR(VLOOKUP(A54,[1]Establecimientos!$A$1:$F$174,5,FALSE),0)</f>
        <v>105108-HOSPITAL LOS VILOS</v>
      </c>
      <c r="D54" s="34">
        <v>7</v>
      </c>
      <c r="E54" s="34">
        <v>8</v>
      </c>
      <c r="H54" s="17" t="s">
        <v>234</v>
      </c>
      <c r="I54" s="15">
        <v>4</v>
      </c>
    </row>
    <row r="55" spans="1:9" ht="15" customHeight="1" x14ac:dyDescent="0.25">
      <c r="A55" s="33" t="s">
        <v>84</v>
      </c>
      <c r="B55" s="33" t="str">
        <f>IFERROR(VLOOKUP(A55,[1]Establecimientos!$A$1:$F$174,3,FALSE),0)</f>
        <v>105108-HOSPITAL LOS VILOS</v>
      </c>
      <c r="C55" s="33" t="str">
        <f>IFERROR(VLOOKUP(A55,[1]Establecimientos!$A$1:$F$174,5,FALSE),0)</f>
        <v>105108-HOSPITAL LOS VILOS</v>
      </c>
      <c r="D55" s="34">
        <v>8</v>
      </c>
      <c r="E55" s="34">
        <v>5</v>
      </c>
      <c r="H55" s="17" t="s">
        <v>235</v>
      </c>
      <c r="I55" s="15">
        <v>4</v>
      </c>
    </row>
    <row r="56" spans="1:9" ht="15" customHeight="1" x14ac:dyDescent="0.25">
      <c r="A56" s="33" t="s">
        <v>84</v>
      </c>
      <c r="B56" s="33" t="str">
        <f>IFERROR(VLOOKUP(A56,[1]Establecimientos!$A$1:$F$174,3,FALSE),0)</f>
        <v>105108-HOSPITAL LOS VILOS</v>
      </c>
      <c r="C56" s="33" t="str">
        <f>IFERROR(VLOOKUP(A56,[1]Establecimientos!$A$1:$F$174,5,FALSE),0)</f>
        <v>105108-HOSPITAL LOS VILOS</v>
      </c>
      <c r="D56" s="34">
        <v>9</v>
      </c>
      <c r="E56" s="34">
        <v>13</v>
      </c>
      <c r="H56" s="17" t="s">
        <v>236</v>
      </c>
      <c r="I56" s="15">
        <v>1</v>
      </c>
    </row>
    <row r="57" spans="1:9" ht="15" customHeight="1" x14ac:dyDescent="0.25">
      <c r="A57" s="33" t="s">
        <v>84</v>
      </c>
      <c r="B57" s="33" t="str">
        <f>IFERROR(VLOOKUP(A57,[1]Establecimientos!$A$1:$F$174,3,FALSE),0)</f>
        <v>105108-HOSPITAL LOS VILOS</v>
      </c>
      <c r="C57" s="33" t="str">
        <f>IFERROR(VLOOKUP(A57,[1]Establecimientos!$A$1:$F$174,5,FALSE),0)</f>
        <v>105108-HOSPITAL LOS VILOS</v>
      </c>
      <c r="D57" s="34">
        <v>10</v>
      </c>
      <c r="E57" s="34">
        <v>3</v>
      </c>
      <c r="H57" s="17" t="s">
        <v>237</v>
      </c>
      <c r="I57" s="15">
        <v>1</v>
      </c>
    </row>
    <row r="58" spans="1:9" ht="15" customHeight="1" x14ac:dyDescent="0.25">
      <c r="A58" s="33" t="s">
        <v>84</v>
      </c>
      <c r="B58" s="33" t="str">
        <f>IFERROR(VLOOKUP(A58,[1]Establecimientos!$A$1:$F$174,3,FALSE),0)</f>
        <v>105108-HOSPITAL LOS VILOS</v>
      </c>
      <c r="C58" s="33" t="str">
        <f>IFERROR(VLOOKUP(A58,[1]Establecimientos!$A$1:$F$174,5,FALSE),0)</f>
        <v>105108-HOSPITAL LOS VILOS</v>
      </c>
      <c r="D58" s="34">
        <v>11</v>
      </c>
      <c r="E58" s="34">
        <v>3</v>
      </c>
      <c r="H58" s="17" t="s">
        <v>238</v>
      </c>
      <c r="I58" s="15">
        <v>1</v>
      </c>
    </row>
    <row r="59" spans="1:9" ht="15" customHeight="1" x14ac:dyDescent="0.25">
      <c r="A59" s="33" t="s">
        <v>50</v>
      </c>
      <c r="B59" s="33" t="str">
        <f>IFERROR(VLOOKUP(A59,[1]Establecimientos!$A$1:$F$174,3,FALSE),0)</f>
        <v>105300-CES. CARDENAL CARO</v>
      </c>
      <c r="C59" s="33" t="str">
        <f>IFERROR(VLOOKUP(A59,[1]Establecimientos!$A$1:$F$174,5,FALSE),0)</f>
        <v>04101-LA SERENA</v>
      </c>
      <c r="D59" s="34">
        <v>2</v>
      </c>
      <c r="E59" s="34">
        <v>23</v>
      </c>
      <c r="H59" s="17" t="s">
        <v>239</v>
      </c>
      <c r="I59" s="15">
        <v>2</v>
      </c>
    </row>
    <row r="60" spans="1:9" ht="15" customHeight="1" x14ac:dyDescent="0.25">
      <c r="A60" s="33" t="s">
        <v>50</v>
      </c>
      <c r="B60" s="33" t="str">
        <f>IFERROR(VLOOKUP(A60,[1]Establecimientos!$A$1:$F$174,3,FALSE),0)</f>
        <v>105300-CES. CARDENAL CARO</v>
      </c>
      <c r="C60" s="33" t="str">
        <f>IFERROR(VLOOKUP(A60,[1]Establecimientos!$A$1:$F$174,5,FALSE),0)</f>
        <v>04101-LA SERENA</v>
      </c>
      <c r="D60" s="34">
        <v>3</v>
      </c>
      <c r="E60" s="34">
        <v>31</v>
      </c>
      <c r="H60" s="17" t="s">
        <v>240</v>
      </c>
      <c r="I60" s="15">
        <v>3</v>
      </c>
    </row>
    <row r="61" spans="1:9" ht="15" customHeight="1" x14ac:dyDescent="0.25">
      <c r="A61" s="33" t="s">
        <v>50</v>
      </c>
      <c r="B61" s="33" t="str">
        <f>IFERROR(VLOOKUP(A61,[1]Establecimientos!$A$1:$F$174,3,FALSE),0)</f>
        <v>105300-CES. CARDENAL CARO</v>
      </c>
      <c r="C61" s="33" t="str">
        <f>IFERROR(VLOOKUP(A61,[1]Establecimientos!$A$1:$F$174,5,FALSE),0)</f>
        <v>04101-LA SERENA</v>
      </c>
      <c r="D61" s="34">
        <v>4</v>
      </c>
      <c r="E61" s="34">
        <v>80</v>
      </c>
      <c r="H61" s="17" t="s">
        <v>241</v>
      </c>
      <c r="I61" s="15">
        <v>1</v>
      </c>
    </row>
    <row r="62" spans="1:9" ht="15" customHeight="1" x14ac:dyDescent="0.25">
      <c r="A62" s="33" t="s">
        <v>50</v>
      </c>
      <c r="B62" s="33" t="str">
        <f>IFERROR(VLOOKUP(A62,[1]Establecimientos!$A$1:$F$174,3,FALSE),0)</f>
        <v>105300-CES. CARDENAL CARO</v>
      </c>
      <c r="C62" s="33" t="str">
        <f>IFERROR(VLOOKUP(A62,[1]Establecimientos!$A$1:$F$174,5,FALSE),0)</f>
        <v>04101-LA SERENA</v>
      </c>
      <c r="D62" s="34">
        <v>5</v>
      </c>
      <c r="E62" s="34">
        <v>30</v>
      </c>
      <c r="H62" s="17" t="s">
        <v>242</v>
      </c>
      <c r="I62" s="15">
        <v>6</v>
      </c>
    </row>
    <row r="63" spans="1:9" ht="15" customHeight="1" x14ac:dyDescent="0.25">
      <c r="A63" s="33" t="s">
        <v>50</v>
      </c>
      <c r="B63" s="33" t="str">
        <f>IFERROR(VLOOKUP(A63,[1]Establecimientos!$A$1:$F$174,3,FALSE),0)</f>
        <v>105300-CES. CARDENAL CARO</v>
      </c>
      <c r="C63" s="33" t="str">
        <f>IFERROR(VLOOKUP(A63,[1]Establecimientos!$A$1:$F$174,5,FALSE),0)</f>
        <v>04101-LA SERENA</v>
      </c>
      <c r="D63" s="34">
        <v>6</v>
      </c>
      <c r="E63" s="34">
        <v>25</v>
      </c>
      <c r="H63" s="17" t="s">
        <v>243</v>
      </c>
      <c r="I63" s="15">
        <v>0</v>
      </c>
    </row>
    <row r="64" spans="1:9" ht="15" customHeight="1" x14ac:dyDescent="0.25">
      <c r="A64" s="33" t="s">
        <v>50</v>
      </c>
      <c r="B64" s="33" t="str">
        <f>IFERROR(VLOOKUP(A64,[1]Establecimientos!$A$1:$F$174,3,FALSE),0)</f>
        <v>105300-CES. CARDENAL CARO</v>
      </c>
      <c r="C64" s="33" t="str">
        <f>IFERROR(VLOOKUP(A64,[1]Establecimientos!$A$1:$F$174,5,FALSE),0)</f>
        <v>04101-LA SERENA</v>
      </c>
      <c r="D64" s="34">
        <v>7</v>
      </c>
      <c r="E64" s="34">
        <v>46</v>
      </c>
      <c r="H64" s="17" t="s">
        <v>244</v>
      </c>
      <c r="I64" s="15">
        <v>1</v>
      </c>
    </row>
    <row r="65" spans="1:9" ht="15" customHeight="1" x14ac:dyDescent="0.25">
      <c r="A65" s="33" t="s">
        <v>50</v>
      </c>
      <c r="B65" s="33" t="str">
        <f>IFERROR(VLOOKUP(A65,[1]Establecimientos!$A$1:$F$174,3,FALSE),0)</f>
        <v>105300-CES. CARDENAL CARO</v>
      </c>
      <c r="C65" s="33" t="str">
        <f>IFERROR(VLOOKUP(A65,[1]Establecimientos!$A$1:$F$174,5,FALSE),0)</f>
        <v>04101-LA SERENA</v>
      </c>
      <c r="D65" s="34">
        <v>8</v>
      </c>
      <c r="E65" s="34">
        <v>32</v>
      </c>
      <c r="H65" s="17" t="s">
        <v>245</v>
      </c>
      <c r="I65" s="15">
        <v>131</v>
      </c>
    </row>
    <row r="66" spans="1:9" ht="15" customHeight="1" x14ac:dyDescent="0.25">
      <c r="A66" s="33" t="s">
        <v>50</v>
      </c>
      <c r="B66" s="33" t="str">
        <f>IFERROR(VLOOKUP(A66,[1]Establecimientos!$A$1:$F$174,3,FALSE),0)</f>
        <v>105300-CES. CARDENAL CARO</v>
      </c>
      <c r="C66" s="33" t="str">
        <f>IFERROR(VLOOKUP(A66,[1]Establecimientos!$A$1:$F$174,5,FALSE),0)</f>
        <v>04101-LA SERENA</v>
      </c>
      <c r="D66" s="34">
        <v>9</v>
      </c>
      <c r="E66" s="34">
        <v>27</v>
      </c>
      <c r="H66" s="16" t="s">
        <v>19</v>
      </c>
      <c r="I66" s="15">
        <v>1</v>
      </c>
    </row>
    <row r="67" spans="1:9" ht="15" customHeight="1" x14ac:dyDescent="0.25">
      <c r="A67" s="33" t="s">
        <v>50</v>
      </c>
      <c r="B67" s="33" t="str">
        <f>IFERROR(VLOOKUP(A67,[1]Establecimientos!$A$1:$F$174,3,FALSE),0)</f>
        <v>105300-CES. CARDENAL CARO</v>
      </c>
      <c r="C67" s="33" t="str">
        <f>IFERROR(VLOOKUP(A67,[1]Establecimientos!$A$1:$F$174,5,FALSE),0)</f>
        <v>04101-LA SERENA</v>
      </c>
      <c r="D67" s="34">
        <v>10</v>
      </c>
      <c r="E67" s="34">
        <v>25</v>
      </c>
      <c r="H67" s="17" t="s">
        <v>185</v>
      </c>
      <c r="I67" s="15">
        <v>1</v>
      </c>
    </row>
    <row r="68" spans="1:9" ht="15" customHeight="1" x14ac:dyDescent="0.25">
      <c r="A68" s="33" t="s">
        <v>50</v>
      </c>
      <c r="B68" s="33" t="str">
        <f>IFERROR(VLOOKUP(A68,[1]Establecimientos!$A$1:$F$174,3,FALSE),0)</f>
        <v>105300-CES. CARDENAL CARO</v>
      </c>
      <c r="C68" s="33" t="str">
        <f>IFERROR(VLOOKUP(A68,[1]Establecimientos!$A$1:$F$174,5,FALSE),0)</f>
        <v>04101-LA SERENA</v>
      </c>
      <c r="D68" s="34">
        <v>11</v>
      </c>
      <c r="E68" s="34">
        <v>0</v>
      </c>
      <c r="H68" s="16" t="s">
        <v>18</v>
      </c>
      <c r="I68" s="15">
        <v>24</v>
      </c>
    </row>
    <row r="69" spans="1:9" ht="15" customHeight="1" x14ac:dyDescent="0.25">
      <c r="A69" s="33" t="s">
        <v>51</v>
      </c>
      <c r="B69" s="33" t="str">
        <f>IFERROR(VLOOKUP(A69,[1]Establecimientos!$A$1:$F$174,3,FALSE),0)</f>
        <v>105301-CES. LAS COMPAÑIAS</v>
      </c>
      <c r="C69" s="33" t="str">
        <f>IFERROR(VLOOKUP(A69,[1]Establecimientos!$A$1:$F$174,5,FALSE),0)</f>
        <v>04101-LA SERENA</v>
      </c>
      <c r="D69" s="34">
        <v>1</v>
      </c>
      <c r="E69" s="34">
        <v>0</v>
      </c>
      <c r="H69" s="17" t="s">
        <v>246</v>
      </c>
      <c r="I69" s="15">
        <v>8</v>
      </c>
    </row>
    <row r="70" spans="1:9" ht="15" customHeight="1" x14ac:dyDescent="0.25">
      <c r="A70" s="33" t="s">
        <v>51</v>
      </c>
      <c r="B70" s="33" t="str">
        <f>IFERROR(VLOOKUP(A70,[1]Establecimientos!$A$1:$F$174,3,FALSE),0)</f>
        <v>105301-CES. LAS COMPAÑIAS</v>
      </c>
      <c r="C70" s="33" t="str">
        <f>IFERROR(VLOOKUP(A70,[1]Establecimientos!$A$1:$F$174,5,FALSE),0)</f>
        <v>04101-LA SERENA</v>
      </c>
      <c r="D70" s="34">
        <v>3</v>
      </c>
      <c r="E70" s="34">
        <v>53</v>
      </c>
      <c r="H70" s="17" t="s">
        <v>247</v>
      </c>
      <c r="I70" s="15">
        <v>2</v>
      </c>
    </row>
    <row r="71" spans="1:9" ht="15" customHeight="1" x14ac:dyDescent="0.25">
      <c r="A71" s="33" t="s">
        <v>51</v>
      </c>
      <c r="B71" s="33" t="str">
        <f>IFERROR(VLOOKUP(A71,[1]Establecimientos!$A$1:$F$174,3,FALSE),0)</f>
        <v>105301-CES. LAS COMPAÑIAS</v>
      </c>
      <c r="C71" s="33" t="str">
        <f>IFERROR(VLOOKUP(A71,[1]Establecimientos!$A$1:$F$174,5,FALSE),0)</f>
        <v>04101-LA SERENA</v>
      </c>
      <c r="D71" s="34">
        <v>4</v>
      </c>
      <c r="E71" s="34">
        <v>93</v>
      </c>
      <c r="H71" s="17" t="s">
        <v>248</v>
      </c>
      <c r="I71" s="15">
        <v>5</v>
      </c>
    </row>
    <row r="72" spans="1:9" ht="15" customHeight="1" x14ac:dyDescent="0.25">
      <c r="A72" s="33" t="s">
        <v>51</v>
      </c>
      <c r="B72" s="33" t="str">
        <f>IFERROR(VLOOKUP(A72,[1]Establecimientos!$A$1:$F$174,3,FALSE),0)</f>
        <v>105301-CES. LAS COMPAÑIAS</v>
      </c>
      <c r="C72" s="33" t="str">
        <f>IFERROR(VLOOKUP(A72,[1]Establecimientos!$A$1:$F$174,5,FALSE),0)</f>
        <v>04101-LA SERENA</v>
      </c>
      <c r="D72" s="34">
        <v>5</v>
      </c>
      <c r="E72" s="34">
        <v>6</v>
      </c>
      <c r="H72" s="17" t="s">
        <v>249</v>
      </c>
      <c r="I72" s="15">
        <v>9</v>
      </c>
    </row>
    <row r="73" spans="1:9" ht="15" customHeight="1" x14ac:dyDescent="0.25">
      <c r="A73" s="33" t="s">
        <v>51</v>
      </c>
      <c r="B73" s="33" t="str">
        <f>IFERROR(VLOOKUP(A73,[1]Establecimientos!$A$1:$F$174,3,FALSE),0)</f>
        <v>105301-CES. LAS COMPAÑIAS</v>
      </c>
      <c r="C73" s="33" t="str">
        <f>IFERROR(VLOOKUP(A73,[1]Establecimientos!$A$1:$F$174,5,FALSE),0)</f>
        <v>04101-LA SERENA</v>
      </c>
      <c r="D73" s="34">
        <v>6</v>
      </c>
      <c r="E73" s="34">
        <v>4</v>
      </c>
      <c r="H73" s="16" t="s">
        <v>17</v>
      </c>
      <c r="I73" s="15">
        <v>5</v>
      </c>
    </row>
    <row r="74" spans="1:9" ht="15" customHeight="1" x14ac:dyDescent="0.25">
      <c r="A74" s="33" t="s">
        <v>51</v>
      </c>
      <c r="B74" s="33" t="str">
        <f>IFERROR(VLOOKUP(A74,[1]Establecimientos!$A$1:$F$174,3,FALSE),0)</f>
        <v>105301-CES. LAS COMPAÑIAS</v>
      </c>
      <c r="C74" s="33" t="str">
        <f>IFERROR(VLOOKUP(A74,[1]Establecimientos!$A$1:$F$174,5,FALSE),0)</f>
        <v>04101-LA SERENA</v>
      </c>
      <c r="D74" s="34">
        <v>7</v>
      </c>
      <c r="E74" s="34">
        <v>2</v>
      </c>
      <c r="H74" s="17" t="s">
        <v>250</v>
      </c>
      <c r="I74" s="15">
        <v>0</v>
      </c>
    </row>
    <row r="75" spans="1:9" ht="15" customHeight="1" x14ac:dyDescent="0.25">
      <c r="A75" s="33" t="s">
        <v>51</v>
      </c>
      <c r="B75" s="33" t="str">
        <f>IFERROR(VLOOKUP(A75,[1]Establecimientos!$A$1:$F$174,3,FALSE),0)</f>
        <v>105301-CES. LAS COMPAÑIAS</v>
      </c>
      <c r="C75" s="33" t="str">
        <f>IFERROR(VLOOKUP(A75,[1]Establecimientos!$A$1:$F$174,5,FALSE),0)</f>
        <v>04101-LA SERENA</v>
      </c>
      <c r="D75" s="34">
        <v>8</v>
      </c>
      <c r="E75" s="34">
        <v>8</v>
      </c>
      <c r="H75" s="17" t="s">
        <v>251</v>
      </c>
      <c r="I75" s="15">
        <v>2</v>
      </c>
    </row>
    <row r="76" spans="1:9" ht="15" customHeight="1" x14ac:dyDescent="0.25">
      <c r="A76" s="33" t="s">
        <v>51</v>
      </c>
      <c r="B76" s="33" t="str">
        <f>IFERROR(VLOOKUP(A76,[1]Establecimientos!$A$1:$F$174,3,FALSE),0)</f>
        <v>105301-CES. LAS COMPAÑIAS</v>
      </c>
      <c r="C76" s="33" t="str">
        <f>IFERROR(VLOOKUP(A76,[1]Establecimientos!$A$1:$F$174,5,FALSE),0)</f>
        <v>04101-LA SERENA</v>
      </c>
      <c r="D76" s="34">
        <v>9</v>
      </c>
      <c r="E76" s="34">
        <v>1</v>
      </c>
      <c r="H76" s="17" t="s">
        <v>252</v>
      </c>
      <c r="I76" s="15">
        <v>0</v>
      </c>
    </row>
    <row r="77" spans="1:9" ht="15" customHeight="1" x14ac:dyDescent="0.25">
      <c r="A77" s="33" t="s">
        <v>51</v>
      </c>
      <c r="B77" s="33" t="str">
        <f>IFERROR(VLOOKUP(A77,[1]Establecimientos!$A$1:$F$174,3,FALSE),0)</f>
        <v>105301-CES. LAS COMPAÑIAS</v>
      </c>
      <c r="C77" s="33" t="str">
        <f>IFERROR(VLOOKUP(A77,[1]Establecimientos!$A$1:$F$174,5,FALSE),0)</f>
        <v>04101-LA SERENA</v>
      </c>
      <c r="D77" s="34">
        <v>10</v>
      </c>
      <c r="E77" s="34">
        <v>7</v>
      </c>
      <c r="H77" s="17" t="s">
        <v>253</v>
      </c>
      <c r="I77" s="15">
        <v>0</v>
      </c>
    </row>
    <row r="78" spans="1:9" ht="15" customHeight="1" x14ac:dyDescent="0.25">
      <c r="A78" s="33" t="s">
        <v>51</v>
      </c>
      <c r="B78" s="33" t="str">
        <f>IFERROR(VLOOKUP(A78,[1]Establecimientos!$A$1:$F$174,3,FALSE),0)</f>
        <v>105301-CES. LAS COMPAÑIAS</v>
      </c>
      <c r="C78" s="33" t="str">
        <f>IFERROR(VLOOKUP(A78,[1]Establecimientos!$A$1:$F$174,5,FALSE),0)</f>
        <v>04101-LA SERENA</v>
      </c>
      <c r="D78" s="34">
        <v>11</v>
      </c>
      <c r="E78" s="34">
        <v>18</v>
      </c>
      <c r="H78" s="17" t="s">
        <v>254</v>
      </c>
      <c r="I78" s="15">
        <v>0</v>
      </c>
    </row>
    <row r="79" spans="1:9" ht="15" customHeight="1" x14ac:dyDescent="0.25">
      <c r="A79" s="33" t="s">
        <v>52</v>
      </c>
      <c r="B79" s="33" t="str">
        <f>IFERROR(VLOOKUP(A79,[1]Establecimientos!$A$1:$F$174,3,FALSE),0)</f>
        <v>105302-CES. PEDRO AGUIRRE C.</v>
      </c>
      <c r="C79" s="33" t="str">
        <f>IFERROR(VLOOKUP(A79,[1]Establecimientos!$A$1:$F$174,5,FALSE),0)</f>
        <v>04101-LA SERENA</v>
      </c>
      <c r="D79" s="34">
        <v>1</v>
      </c>
      <c r="E79" s="34">
        <v>0</v>
      </c>
      <c r="H79" s="17" t="s">
        <v>255</v>
      </c>
      <c r="I79" s="15">
        <v>0</v>
      </c>
    </row>
    <row r="80" spans="1:9" ht="15" customHeight="1" x14ac:dyDescent="0.25">
      <c r="A80" s="33" t="s">
        <v>52</v>
      </c>
      <c r="B80" s="33" t="str">
        <f>IFERROR(VLOOKUP(A80,[1]Establecimientos!$A$1:$F$174,3,FALSE),0)</f>
        <v>105302-CES. PEDRO AGUIRRE C.</v>
      </c>
      <c r="C80" s="33" t="str">
        <f>IFERROR(VLOOKUP(A80,[1]Establecimientos!$A$1:$F$174,5,FALSE),0)</f>
        <v>04101-LA SERENA</v>
      </c>
      <c r="D80" s="34">
        <v>2</v>
      </c>
      <c r="E80" s="34">
        <v>21</v>
      </c>
      <c r="H80" s="17" t="s">
        <v>256</v>
      </c>
      <c r="I80" s="15">
        <v>3</v>
      </c>
    </row>
    <row r="81" spans="1:9" ht="15" customHeight="1" x14ac:dyDescent="0.25">
      <c r="A81" s="33" t="s">
        <v>52</v>
      </c>
      <c r="B81" s="33" t="str">
        <f>IFERROR(VLOOKUP(A81,[1]Establecimientos!$A$1:$F$174,3,FALSE),0)</f>
        <v>105302-CES. PEDRO AGUIRRE C.</v>
      </c>
      <c r="C81" s="33" t="str">
        <f>IFERROR(VLOOKUP(A81,[1]Establecimientos!$A$1:$F$174,5,FALSE),0)</f>
        <v>04101-LA SERENA</v>
      </c>
      <c r="D81" s="34">
        <v>3</v>
      </c>
      <c r="E81" s="34">
        <v>132</v>
      </c>
      <c r="H81" s="17" t="s">
        <v>257</v>
      </c>
      <c r="I81" s="15">
        <v>0</v>
      </c>
    </row>
    <row r="82" spans="1:9" ht="15" customHeight="1" x14ac:dyDescent="0.25">
      <c r="A82" s="33" t="s">
        <v>52</v>
      </c>
      <c r="B82" s="33" t="str">
        <f>IFERROR(VLOOKUP(A82,[1]Establecimientos!$A$1:$F$174,3,FALSE),0)</f>
        <v>105302-CES. PEDRO AGUIRRE C.</v>
      </c>
      <c r="C82" s="33" t="str">
        <f>IFERROR(VLOOKUP(A82,[1]Establecimientos!$A$1:$F$174,5,FALSE),0)</f>
        <v>04101-LA SERENA</v>
      </c>
      <c r="D82" s="34">
        <v>4</v>
      </c>
      <c r="E82" s="34">
        <v>0</v>
      </c>
      <c r="H82" s="17" t="s">
        <v>258</v>
      </c>
      <c r="I82" s="15">
        <v>0</v>
      </c>
    </row>
    <row r="83" spans="1:9" ht="15" customHeight="1" x14ac:dyDescent="0.25">
      <c r="A83" s="33" t="s">
        <v>52</v>
      </c>
      <c r="B83" s="33" t="str">
        <f>IFERROR(VLOOKUP(A83,[1]Establecimientos!$A$1:$F$174,3,FALSE),0)</f>
        <v>105302-CES. PEDRO AGUIRRE C.</v>
      </c>
      <c r="C83" s="33" t="str">
        <f>IFERROR(VLOOKUP(A83,[1]Establecimientos!$A$1:$F$174,5,FALSE),0)</f>
        <v>04101-LA SERENA</v>
      </c>
      <c r="D83" s="34">
        <v>5</v>
      </c>
      <c r="E83" s="34">
        <v>2</v>
      </c>
      <c r="H83" s="16" t="s">
        <v>11</v>
      </c>
      <c r="I83" s="15">
        <v>539</v>
      </c>
    </row>
    <row r="84" spans="1:9" ht="15" customHeight="1" x14ac:dyDescent="0.25">
      <c r="A84" s="33" t="s">
        <v>52</v>
      </c>
      <c r="B84" s="33" t="str">
        <f>IFERROR(VLOOKUP(A84,[1]Establecimientos!$A$1:$F$174,3,FALSE),0)</f>
        <v>105302-CES. PEDRO AGUIRRE C.</v>
      </c>
      <c r="C84" s="33" t="str">
        <f>IFERROR(VLOOKUP(A84,[1]Establecimientos!$A$1:$F$174,5,FALSE),0)</f>
        <v>04101-LA SERENA</v>
      </c>
      <c r="D84" s="34">
        <v>6</v>
      </c>
      <c r="E84" s="34">
        <v>31</v>
      </c>
      <c r="H84" s="17" t="s">
        <v>259</v>
      </c>
      <c r="I84" s="15">
        <v>10</v>
      </c>
    </row>
    <row r="85" spans="1:9" ht="15" customHeight="1" x14ac:dyDescent="0.25">
      <c r="A85" s="33" t="s">
        <v>52</v>
      </c>
      <c r="B85" s="33" t="str">
        <f>IFERROR(VLOOKUP(A85,[1]Establecimientos!$A$1:$F$174,3,FALSE),0)</f>
        <v>105302-CES. PEDRO AGUIRRE C.</v>
      </c>
      <c r="C85" s="33" t="str">
        <f>IFERROR(VLOOKUP(A85,[1]Establecimientos!$A$1:$F$174,5,FALSE),0)</f>
        <v>04101-LA SERENA</v>
      </c>
      <c r="D85" s="34">
        <v>7</v>
      </c>
      <c r="E85" s="34">
        <v>43</v>
      </c>
      <c r="H85" s="17" t="s">
        <v>186</v>
      </c>
      <c r="I85" s="15">
        <v>124</v>
      </c>
    </row>
    <row r="86" spans="1:9" ht="15" customHeight="1" x14ac:dyDescent="0.25">
      <c r="A86" s="33" t="s">
        <v>52</v>
      </c>
      <c r="B86" s="33" t="str">
        <f>IFERROR(VLOOKUP(A86,[1]Establecimientos!$A$1:$F$174,3,FALSE),0)</f>
        <v>105302-CES. PEDRO AGUIRRE C.</v>
      </c>
      <c r="C86" s="33" t="str">
        <f>IFERROR(VLOOKUP(A86,[1]Establecimientos!$A$1:$F$174,5,FALSE),0)</f>
        <v>04101-LA SERENA</v>
      </c>
      <c r="D86" s="34">
        <v>8</v>
      </c>
      <c r="E86" s="34">
        <v>37</v>
      </c>
      <c r="H86" s="17" t="s">
        <v>187</v>
      </c>
      <c r="I86" s="15">
        <v>199</v>
      </c>
    </row>
    <row r="87" spans="1:9" ht="15" customHeight="1" x14ac:dyDescent="0.25">
      <c r="A87" s="33" t="s">
        <v>52</v>
      </c>
      <c r="B87" s="33" t="str">
        <f>IFERROR(VLOOKUP(A87,[1]Establecimientos!$A$1:$F$174,3,FALSE),0)</f>
        <v>105302-CES. PEDRO AGUIRRE C.</v>
      </c>
      <c r="C87" s="33" t="str">
        <f>IFERROR(VLOOKUP(A87,[1]Establecimientos!$A$1:$F$174,5,FALSE),0)</f>
        <v>04101-LA SERENA</v>
      </c>
      <c r="D87" s="34">
        <v>9</v>
      </c>
      <c r="E87" s="34">
        <v>20</v>
      </c>
      <c r="H87" s="17" t="s">
        <v>260</v>
      </c>
      <c r="I87" s="15">
        <v>25</v>
      </c>
    </row>
    <row r="88" spans="1:9" ht="15" customHeight="1" x14ac:dyDescent="0.25">
      <c r="A88" s="33" t="s">
        <v>52</v>
      </c>
      <c r="B88" s="33" t="str">
        <f>IFERROR(VLOOKUP(A88,[1]Establecimientos!$A$1:$F$174,3,FALSE),0)</f>
        <v>105302-CES. PEDRO AGUIRRE C.</v>
      </c>
      <c r="C88" s="33" t="str">
        <f>IFERROR(VLOOKUP(A88,[1]Establecimientos!$A$1:$F$174,5,FALSE),0)</f>
        <v>04101-LA SERENA</v>
      </c>
      <c r="D88" s="34">
        <v>10</v>
      </c>
      <c r="E88" s="34">
        <v>7</v>
      </c>
      <c r="H88" s="17" t="s">
        <v>261</v>
      </c>
      <c r="I88" s="15">
        <v>6</v>
      </c>
    </row>
    <row r="89" spans="1:9" ht="15" customHeight="1" x14ac:dyDescent="0.25">
      <c r="A89" s="33" t="s">
        <v>52</v>
      </c>
      <c r="B89" s="33" t="str">
        <f>IFERROR(VLOOKUP(A89,[1]Establecimientos!$A$1:$F$174,3,FALSE),0)</f>
        <v>105302-CES. PEDRO AGUIRRE C.</v>
      </c>
      <c r="C89" s="33" t="str">
        <f>IFERROR(VLOOKUP(A89,[1]Establecimientos!$A$1:$F$174,5,FALSE),0)</f>
        <v>04101-LA SERENA</v>
      </c>
      <c r="D89" s="34">
        <v>11</v>
      </c>
      <c r="E89" s="34">
        <v>1</v>
      </c>
      <c r="H89" s="17" t="s">
        <v>262</v>
      </c>
      <c r="I89" s="15">
        <v>2</v>
      </c>
    </row>
    <row r="90" spans="1:9" ht="15" customHeight="1" x14ac:dyDescent="0.25">
      <c r="A90" s="33" t="s">
        <v>53</v>
      </c>
      <c r="B90" s="33" t="str">
        <f>IFERROR(VLOOKUP(A90,[1]Establecimientos!$A$1:$F$174,3,FALSE),0)</f>
        <v>105303-CES. SAN JUAN</v>
      </c>
      <c r="C90" s="33" t="str">
        <f>IFERROR(VLOOKUP(A90,[1]Establecimientos!$A$1:$F$174,5,FALSE),0)</f>
        <v>04102-COQUIMBO</v>
      </c>
      <c r="D90" s="34">
        <v>1</v>
      </c>
      <c r="E90" s="34">
        <v>0</v>
      </c>
      <c r="H90" s="17" t="s">
        <v>315</v>
      </c>
      <c r="I90" s="15">
        <v>0</v>
      </c>
    </row>
    <row r="91" spans="1:9" ht="15" customHeight="1" x14ac:dyDescent="0.25">
      <c r="A91" s="33" t="s">
        <v>53</v>
      </c>
      <c r="B91" s="33" t="str">
        <f>IFERROR(VLOOKUP(A91,[1]Establecimientos!$A$1:$F$174,3,FALSE),0)</f>
        <v>105303-CES. SAN JUAN</v>
      </c>
      <c r="C91" s="33" t="str">
        <f>IFERROR(VLOOKUP(A91,[1]Establecimientos!$A$1:$F$174,5,FALSE),0)</f>
        <v>04102-COQUIMBO</v>
      </c>
      <c r="D91" s="34">
        <v>2</v>
      </c>
      <c r="E91" s="34">
        <v>0</v>
      </c>
      <c r="H91" s="17" t="s">
        <v>263</v>
      </c>
      <c r="I91" s="15">
        <v>3</v>
      </c>
    </row>
    <row r="92" spans="1:9" ht="15" customHeight="1" x14ac:dyDescent="0.25">
      <c r="A92" s="33" t="s">
        <v>53</v>
      </c>
      <c r="B92" s="33" t="str">
        <f>IFERROR(VLOOKUP(A92,[1]Establecimientos!$A$1:$F$174,3,FALSE),0)</f>
        <v>105303-CES. SAN JUAN</v>
      </c>
      <c r="C92" s="33" t="str">
        <f>IFERROR(VLOOKUP(A92,[1]Establecimientos!$A$1:$F$174,5,FALSE),0)</f>
        <v>04102-COQUIMBO</v>
      </c>
      <c r="D92" s="34">
        <v>3</v>
      </c>
      <c r="E92" s="34">
        <v>1</v>
      </c>
      <c r="H92" s="17" t="s">
        <v>264</v>
      </c>
      <c r="I92" s="15">
        <v>1</v>
      </c>
    </row>
    <row r="93" spans="1:9" ht="15" customHeight="1" x14ac:dyDescent="0.25">
      <c r="A93" s="33" t="s">
        <v>53</v>
      </c>
      <c r="B93" s="33" t="str">
        <f>IFERROR(VLOOKUP(A93,[1]Establecimientos!$A$1:$F$174,3,FALSE),0)</f>
        <v>105303-CES. SAN JUAN</v>
      </c>
      <c r="C93" s="33" t="str">
        <f>IFERROR(VLOOKUP(A93,[1]Establecimientos!$A$1:$F$174,5,FALSE),0)</f>
        <v>04102-COQUIMBO</v>
      </c>
      <c r="D93" s="34">
        <v>4</v>
      </c>
      <c r="E93" s="34">
        <v>14</v>
      </c>
      <c r="H93" s="17" t="s">
        <v>265</v>
      </c>
      <c r="I93" s="15">
        <v>6</v>
      </c>
    </row>
    <row r="94" spans="1:9" ht="15" customHeight="1" x14ac:dyDescent="0.25">
      <c r="A94" s="33" t="s">
        <v>53</v>
      </c>
      <c r="B94" s="33" t="str">
        <f>IFERROR(VLOOKUP(A94,[1]Establecimientos!$A$1:$F$174,3,FALSE),0)</f>
        <v>105303-CES. SAN JUAN</v>
      </c>
      <c r="C94" s="33" t="str">
        <f>IFERROR(VLOOKUP(A94,[1]Establecimientos!$A$1:$F$174,5,FALSE),0)</f>
        <v>04102-COQUIMBO</v>
      </c>
      <c r="D94" s="34">
        <v>5</v>
      </c>
      <c r="E94" s="34">
        <v>1</v>
      </c>
      <c r="H94" s="17" t="s">
        <v>266</v>
      </c>
      <c r="I94" s="15">
        <v>6</v>
      </c>
    </row>
    <row r="95" spans="1:9" ht="15" customHeight="1" x14ac:dyDescent="0.25">
      <c r="A95" s="33" t="s">
        <v>53</v>
      </c>
      <c r="B95" s="33" t="str">
        <f>IFERROR(VLOOKUP(A95,[1]Establecimientos!$A$1:$F$174,3,FALSE),0)</f>
        <v>105303-CES. SAN JUAN</v>
      </c>
      <c r="C95" s="33" t="str">
        <f>IFERROR(VLOOKUP(A95,[1]Establecimientos!$A$1:$F$174,5,FALSE),0)</f>
        <v>04102-COQUIMBO</v>
      </c>
      <c r="D95" s="34">
        <v>6</v>
      </c>
      <c r="E95" s="34">
        <v>1</v>
      </c>
      <c r="H95" s="17" t="s">
        <v>267</v>
      </c>
      <c r="I95" s="15">
        <v>25</v>
      </c>
    </row>
    <row r="96" spans="1:9" ht="15" customHeight="1" x14ac:dyDescent="0.25">
      <c r="A96" s="33" t="s">
        <v>53</v>
      </c>
      <c r="B96" s="33" t="str">
        <f>IFERROR(VLOOKUP(A96,[1]Establecimientos!$A$1:$F$174,3,FALSE),0)</f>
        <v>105303-CES. SAN JUAN</v>
      </c>
      <c r="C96" s="33" t="str">
        <f>IFERROR(VLOOKUP(A96,[1]Establecimientos!$A$1:$F$174,5,FALSE),0)</f>
        <v>04102-COQUIMBO</v>
      </c>
      <c r="D96" s="34">
        <v>7</v>
      </c>
      <c r="E96" s="34">
        <v>12</v>
      </c>
      <c r="H96" s="17" t="s">
        <v>268</v>
      </c>
      <c r="I96" s="15">
        <v>37</v>
      </c>
    </row>
    <row r="97" spans="1:9" ht="15" customHeight="1" x14ac:dyDescent="0.25">
      <c r="A97" s="33" t="s">
        <v>53</v>
      </c>
      <c r="B97" s="33" t="str">
        <f>IFERROR(VLOOKUP(A97,[1]Establecimientos!$A$1:$F$174,3,FALSE),0)</f>
        <v>105303-CES. SAN JUAN</v>
      </c>
      <c r="C97" s="33" t="str">
        <f>IFERROR(VLOOKUP(A97,[1]Establecimientos!$A$1:$F$174,5,FALSE),0)</f>
        <v>04102-COQUIMBO</v>
      </c>
      <c r="D97" s="34">
        <v>8</v>
      </c>
      <c r="E97" s="34">
        <v>18</v>
      </c>
      <c r="H97" s="17" t="s">
        <v>269</v>
      </c>
      <c r="I97" s="15">
        <v>2</v>
      </c>
    </row>
    <row r="98" spans="1:9" ht="15" customHeight="1" x14ac:dyDescent="0.25">
      <c r="A98" s="33" t="s">
        <v>53</v>
      </c>
      <c r="B98" s="33" t="str">
        <f>IFERROR(VLOOKUP(A98,[1]Establecimientos!$A$1:$F$174,3,FALSE),0)</f>
        <v>105303-CES. SAN JUAN</v>
      </c>
      <c r="C98" s="33" t="str">
        <f>IFERROR(VLOOKUP(A98,[1]Establecimientos!$A$1:$F$174,5,FALSE),0)</f>
        <v>04102-COQUIMBO</v>
      </c>
      <c r="D98" s="34">
        <v>9</v>
      </c>
      <c r="E98" s="34">
        <v>12</v>
      </c>
      <c r="H98" s="17" t="s">
        <v>270</v>
      </c>
      <c r="I98" s="15">
        <v>46</v>
      </c>
    </row>
    <row r="99" spans="1:9" ht="15" customHeight="1" x14ac:dyDescent="0.25">
      <c r="A99" s="33" t="s">
        <v>53</v>
      </c>
      <c r="B99" s="33" t="str">
        <f>IFERROR(VLOOKUP(A99,[1]Establecimientos!$A$1:$F$174,3,FALSE),0)</f>
        <v>105303-CES. SAN JUAN</v>
      </c>
      <c r="C99" s="33" t="str">
        <f>IFERROR(VLOOKUP(A99,[1]Establecimientos!$A$1:$F$174,5,FALSE),0)</f>
        <v>04102-COQUIMBO</v>
      </c>
      <c r="D99" s="34">
        <v>10</v>
      </c>
      <c r="E99" s="34">
        <v>2</v>
      </c>
      <c r="H99" s="17" t="s">
        <v>271</v>
      </c>
      <c r="I99" s="15">
        <v>47</v>
      </c>
    </row>
    <row r="100" spans="1:9" ht="15" customHeight="1" x14ac:dyDescent="0.25">
      <c r="A100" s="33" t="s">
        <v>53</v>
      </c>
      <c r="B100" s="33" t="str">
        <f>IFERROR(VLOOKUP(A100,[1]Establecimientos!$A$1:$F$174,3,FALSE),0)</f>
        <v>105303-CES. SAN JUAN</v>
      </c>
      <c r="C100" s="33" t="str">
        <f>IFERROR(VLOOKUP(A100,[1]Establecimientos!$A$1:$F$174,5,FALSE),0)</f>
        <v>04102-COQUIMBO</v>
      </c>
      <c r="D100" s="34">
        <v>11</v>
      </c>
      <c r="E100" s="34">
        <v>0</v>
      </c>
      <c r="H100" s="16" t="s">
        <v>15</v>
      </c>
      <c r="I100" s="15">
        <v>114</v>
      </c>
    </row>
    <row r="101" spans="1:9" ht="15" customHeight="1" x14ac:dyDescent="0.25">
      <c r="A101" s="33" t="s">
        <v>54</v>
      </c>
      <c r="B101" s="33" t="str">
        <f>IFERROR(VLOOKUP(A101,[1]Establecimientos!$A$1:$F$174,3,FALSE),0)</f>
        <v>105304-CES. SANTA CECILIA</v>
      </c>
      <c r="C101" s="33" t="str">
        <f>IFERROR(VLOOKUP(A101,[1]Establecimientos!$A$1:$F$174,5,FALSE),0)</f>
        <v>04102-COQUIMBO</v>
      </c>
      <c r="D101" s="34">
        <v>1</v>
      </c>
      <c r="E101" s="34">
        <v>22</v>
      </c>
      <c r="H101" s="17" t="s">
        <v>316</v>
      </c>
      <c r="I101" s="15">
        <v>0</v>
      </c>
    </row>
    <row r="102" spans="1:9" ht="15" customHeight="1" x14ac:dyDescent="0.25">
      <c r="A102" s="33" t="s">
        <v>54</v>
      </c>
      <c r="B102" s="33" t="str">
        <f>IFERROR(VLOOKUP(A102,[1]Establecimientos!$A$1:$F$174,3,FALSE),0)</f>
        <v>105304-CES. SANTA CECILIA</v>
      </c>
      <c r="C102" s="33" t="str">
        <f>IFERROR(VLOOKUP(A102,[1]Establecimientos!$A$1:$F$174,5,FALSE),0)</f>
        <v>04102-COQUIMBO</v>
      </c>
      <c r="D102" s="34">
        <v>2</v>
      </c>
      <c r="E102" s="34">
        <v>47</v>
      </c>
      <c r="H102" s="17" t="s">
        <v>272</v>
      </c>
      <c r="I102" s="15">
        <v>13</v>
      </c>
    </row>
    <row r="103" spans="1:9" ht="15" customHeight="1" x14ac:dyDescent="0.25">
      <c r="A103" s="33" t="s">
        <v>54</v>
      </c>
      <c r="B103" s="33" t="str">
        <f>IFERROR(VLOOKUP(A103,[1]Establecimientos!$A$1:$F$174,3,FALSE),0)</f>
        <v>105304-CES. SANTA CECILIA</v>
      </c>
      <c r="C103" s="33" t="str">
        <f>IFERROR(VLOOKUP(A103,[1]Establecimientos!$A$1:$F$174,5,FALSE),0)</f>
        <v>04102-COQUIMBO</v>
      </c>
      <c r="D103" s="34">
        <v>3</v>
      </c>
      <c r="E103" s="34">
        <v>69</v>
      </c>
      <c r="H103" s="17" t="s">
        <v>273</v>
      </c>
      <c r="I103" s="15">
        <v>5</v>
      </c>
    </row>
    <row r="104" spans="1:9" ht="15" customHeight="1" x14ac:dyDescent="0.25">
      <c r="A104" s="33" t="s">
        <v>54</v>
      </c>
      <c r="B104" s="33" t="str">
        <f>IFERROR(VLOOKUP(A104,[1]Establecimientos!$A$1:$F$174,3,FALSE),0)</f>
        <v>105304-CES. SANTA CECILIA</v>
      </c>
      <c r="C104" s="33" t="str">
        <f>IFERROR(VLOOKUP(A104,[1]Establecimientos!$A$1:$F$174,5,FALSE),0)</f>
        <v>04102-COQUIMBO</v>
      </c>
      <c r="D104" s="34">
        <v>4</v>
      </c>
      <c r="E104" s="34">
        <v>34</v>
      </c>
      <c r="H104" s="17" t="s">
        <v>274</v>
      </c>
      <c r="I104" s="15">
        <v>11</v>
      </c>
    </row>
    <row r="105" spans="1:9" ht="15" customHeight="1" x14ac:dyDescent="0.25">
      <c r="A105" s="33" t="s">
        <v>54</v>
      </c>
      <c r="B105" s="33" t="str">
        <f>IFERROR(VLOOKUP(A105,[1]Establecimientos!$A$1:$F$174,3,FALSE),0)</f>
        <v>105304-CES. SANTA CECILIA</v>
      </c>
      <c r="C105" s="33" t="str">
        <f>IFERROR(VLOOKUP(A105,[1]Establecimientos!$A$1:$F$174,5,FALSE),0)</f>
        <v>04102-COQUIMBO</v>
      </c>
      <c r="D105" s="34">
        <v>5</v>
      </c>
      <c r="E105" s="34">
        <v>81</v>
      </c>
      <c r="H105" s="17" t="s">
        <v>188</v>
      </c>
      <c r="I105" s="15">
        <v>40</v>
      </c>
    </row>
    <row r="106" spans="1:9" ht="15" customHeight="1" x14ac:dyDescent="0.25">
      <c r="A106" s="33" t="s">
        <v>54</v>
      </c>
      <c r="B106" s="33" t="str">
        <f>IFERROR(VLOOKUP(A106,[1]Establecimientos!$A$1:$F$174,3,FALSE),0)</f>
        <v>105304-CES. SANTA CECILIA</v>
      </c>
      <c r="C106" s="33" t="str">
        <f>IFERROR(VLOOKUP(A106,[1]Establecimientos!$A$1:$F$174,5,FALSE),0)</f>
        <v>04102-COQUIMBO</v>
      </c>
      <c r="D106" s="34">
        <v>6</v>
      </c>
      <c r="E106" s="34">
        <v>49</v>
      </c>
      <c r="H106" s="17" t="s">
        <v>275</v>
      </c>
      <c r="I106" s="15">
        <v>1</v>
      </c>
    </row>
    <row r="107" spans="1:9" ht="15" customHeight="1" x14ac:dyDescent="0.25">
      <c r="A107" s="33" t="s">
        <v>54</v>
      </c>
      <c r="B107" s="33" t="str">
        <f>IFERROR(VLOOKUP(A107,[1]Establecimientos!$A$1:$F$174,3,FALSE),0)</f>
        <v>105304-CES. SANTA CECILIA</v>
      </c>
      <c r="C107" s="33" t="str">
        <f>IFERROR(VLOOKUP(A107,[1]Establecimientos!$A$1:$F$174,5,FALSE),0)</f>
        <v>04102-COQUIMBO</v>
      </c>
      <c r="D107" s="34">
        <v>7</v>
      </c>
      <c r="E107" s="34">
        <v>40</v>
      </c>
      <c r="H107" s="17" t="s">
        <v>276</v>
      </c>
      <c r="I107" s="15">
        <v>7</v>
      </c>
    </row>
    <row r="108" spans="1:9" ht="15" customHeight="1" x14ac:dyDescent="0.25">
      <c r="A108" s="33" t="s">
        <v>54</v>
      </c>
      <c r="B108" s="33" t="str">
        <f>IFERROR(VLOOKUP(A108,[1]Establecimientos!$A$1:$F$174,3,FALSE),0)</f>
        <v>105304-CES. SANTA CECILIA</v>
      </c>
      <c r="C108" s="33" t="str">
        <f>IFERROR(VLOOKUP(A108,[1]Establecimientos!$A$1:$F$174,5,FALSE),0)</f>
        <v>04102-COQUIMBO</v>
      </c>
      <c r="D108" s="34">
        <v>8</v>
      </c>
      <c r="E108" s="34">
        <v>14</v>
      </c>
      <c r="H108" s="17" t="s">
        <v>277</v>
      </c>
      <c r="I108" s="15">
        <v>5</v>
      </c>
    </row>
    <row r="109" spans="1:9" ht="15" customHeight="1" x14ac:dyDescent="0.25">
      <c r="A109" s="33" t="s">
        <v>54</v>
      </c>
      <c r="B109" s="33" t="str">
        <f>IFERROR(VLOOKUP(A109,[1]Establecimientos!$A$1:$F$174,3,FALSE),0)</f>
        <v>105304-CES. SANTA CECILIA</v>
      </c>
      <c r="C109" s="33" t="str">
        <f>IFERROR(VLOOKUP(A109,[1]Establecimientos!$A$1:$F$174,5,FALSE),0)</f>
        <v>04102-COQUIMBO</v>
      </c>
      <c r="D109" s="34">
        <v>9</v>
      </c>
      <c r="E109" s="34">
        <v>25</v>
      </c>
      <c r="H109" s="17" t="s">
        <v>278</v>
      </c>
      <c r="I109" s="15">
        <v>16</v>
      </c>
    </row>
    <row r="110" spans="1:9" ht="15" customHeight="1" x14ac:dyDescent="0.25">
      <c r="A110" s="33" t="s">
        <v>54</v>
      </c>
      <c r="B110" s="33" t="str">
        <f>IFERROR(VLOOKUP(A110,[1]Establecimientos!$A$1:$F$174,3,FALSE),0)</f>
        <v>105304-CES. SANTA CECILIA</v>
      </c>
      <c r="C110" s="33" t="str">
        <f>IFERROR(VLOOKUP(A110,[1]Establecimientos!$A$1:$F$174,5,FALSE),0)</f>
        <v>04102-COQUIMBO</v>
      </c>
      <c r="D110" s="34">
        <v>10</v>
      </c>
      <c r="E110" s="34">
        <v>50</v>
      </c>
      <c r="H110" s="17" t="s">
        <v>189</v>
      </c>
      <c r="I110" s="15">
        <v>6</v>
      </c>
    </row>
    <row r="111" spans="1:9" ht="15" customHeight="1" x14ac:dyDescent="0.25">
      <c r="A111" s="33" t="s">
        <v>54</v>
      </c>
      <c r="B111" s="33" t="str">
        <f>IFERROR(VLOOKUP(A111,[1]Establecimientos!$A$1:$F$174,3,FALSE),0)</f>
        <v>105304-CES. SANTA CECILIA</v>
      </c>
      <c r="C111" s="33" t="str">
        <f>IFERROR(VLOOKUP(A111,[1]Establecimientos!$A$1:$F$174,5,FALSE),0)</f>
        <v>04102-COQUIMBO</v>
      </c>
      <c r="D111" s="34">
        <v>11</v>
      </c>
      <c r="E111" s="34">
        <v>21</v>
      </c>
      <c r="H111" s="17" t="s">
        <v>279</v>
      </c>
      <c r="I111" s="15">
        <v>2</v>
      </c>
    </row>
    <row r="112" spans="1:9" ht="15" customHeight="1" x14ac:dyDescent="0.25">
      <c r="A112" s="33" t="s">
        <v>55</v>
      </c>
      <c r="B112" s="33" t="str">
        <f>IFERROR(VLOOKUP(A112,[1]Establecimientos!$A$1:$F$174,3,FALSE),0)</f>
        <v>105305-CES. TIERRAS BLANCAS</v>
      </c>
      <c r="C112" s="33" t="str">
        <f>IFERROR(VLOOKUP(A112,[1]Establecimientos!$A$1:$F$174,5,FALSE),0)</f>
        <v>04102-COQUIMBO</v>
      </c>
      <c r="D112" s="34">
        <v>1</v>
      </c>
      <c r="E112" s="34">
        <v>2</v>
      </c>
      <c r="H112" s="17" t="s">
        <v>280</v>
      </c>
      <c r="I112" s="15">
        <v>8</v>
      </c>
    </row>
    <row r="113" spans="1:9" ht="15" customHeight="1" x14ac:dyDescent="0.25">
      <c r="A113" s="33" t="s">
        <v>55</v>
      </c>
      <c r="B113" s="33" t="str">
        <f>IFERROR(VLOOKUP(A113,[1]Establecimientos!$A$1:$F$174,3,FALSE),0)</f>
        <v>105305-CES. TIERRAS BLANCAS</v>
      </c>
      <c r="C113" s="33" t="str">
        <f>IFERROR(VLOOKUP(A113,[1]Establecimientos!$A$1:$F$174,5,FALSE),0)</f>
        <v>04102-COQUIMBO</v>
      </c>
      <c r="D113" s="34">
        <v>2</v>
      </c>
      <c r="E113" s="34">
        <v>2</v>
      </c>
      <c r="H113" s="16" t="s">
        <v>13</v>
      </c>
      <c r="I113" s="15">
        <v>135</v>
      </c>
    </row>
    <row r="114" spans="1:9" ht="15" customHeight="1" x14ac:dyDescent="0.25">
      <c r="A114" s="33" t="s">
        <v>55</v>
      </c>
      <c r="B114" s="33" t="str">
        <f>IFERROR(VLOOKUP(A114,[1]Establecimientos!$A$1:$F$174,3,FALSE),0)</f>
        <v>105305-CES. TIERRAS BLANCAS</v>
      </c>
      <c r="C114" s="33" t="str">
        <f>IFERROR(VLOOKUP(A114,[1]Establecimientos!$A$1:$F$174,5,FALSE),0)</f>
        <v>04102-COQUIMBO</v>
      </c>
      <c r="D114" s="34">
        <v>3</v>
      </c>
      <c r="E114" s="34">
        <v>3</v>
      </c>
      <c r="H114" s="17" t="s">
        <v>190</v>
      </c>
      <c r="I114" s="15">
        <v>10</v>
      </c>
    </row>
    <row r="115" spans="1:9" ht="15" customHeight="1" x14ac:dyDescent="0.25">
      <c r="A115" s="33" t="s">
        <v>55</v>
      </c>
      <c r="B115" s="33" t="str">
        <f>IFERROR(VLOOKUP(A115,[1]Establecimientos!$A$1:$F$174,3,FALSE),0)</f>
        <v>105305-CES. TIERRAS BLANCAS</v>
      </c>
      <c r="C115" s="33" t="str">
        <f>IFERROR(VLOOKUP(A115,[1]Establecimientos!$A$1:$F$174,5,FALSE),0)</f>
        <v>04102-COQUIMBO</v>
      </c>
      <c r="D115" s="34">
        <v>4</v>
      </c>
      <c r="E115" s="34">
        <v>1</v>
      </c>
      <c r="H115" s="17" t="s">
        <v>191</v>
      </c>
      <c r="I115" s="15">
        <v>24</v>
      </c>
    </row>
    <row r="116" spans="1:9" ht="15" customHeight="1" x14ac:dyDescent="0.25">
      <c r="A116" s="33" t="s">
        <v>55</v>
      </c>
      <c r="B116" s="33" t="str">
        <f>IFERROR(VLOOKUP(A116,[1]Establecimientos!$A$1:$F$174,3,FALSE),0)</f>
        <v>105305-CES. TIERRAS BLANCAS</v>
      </c>
      <c r="C116" s="33" t="str">
        <f>IFERROR(VLOOKUP(A116,[1]Establecimientos!$A$1:$F$174,5,FALSE),0)</f>
        <v>04102-COQUIMBO</v>
      </c>
      <c r="D116" s="34">
        <v>5</v>
      </c>
      <c r="E116" s="34">
        <v>5</v>
      </c>
      <c r="H116" s="17" t="s">
        <v>281</v>
      </c>
      <c r="I116" s="15">
        <v>28</v>
      </c>
    </row>
    <row r="117" spans="1:9" ht="15" customHeight="1" x14ac:dyDescent="0.25">
      <c r="A117" s="33" t="s">
        <v>55</v>
      </c>
      <c r="B117" s="33" t="str">
        <f>IFERROR(VLOOKUP(A117,[1]Establecimientos!$A$1:$F$174,3,FALSE),0)</f>
        <v>105305-CES. TIERRAS BLANCAS</v>
      </c>
      <c r="C117" s="33" t="str">
        <f>IFERROR(VLOOKUP(A117,[1]Establecimientos!$A$1:$F$174,5,FALSE),0)</f>
        <v>04102-COQUIMBO</v>
      </c>
      <c r="D117" s="34">
        <v>6</v>
      </c>
      <c r="E117" s="34">
        <v>1</v>
      </c>
      <c r="H117" s="17" t="s">
        <v>192</v>
      </c>
      <c r="I117" s="15">
        <v>54</v>
      </c>
    </row>
    <row r="118" spans="1:9" ht="15" customHeight="1" x14ac:dyDescent="0.25">
      <c r="A118" s="33" t="s">
        <v>55</v>
      </c>
      <c r="B118" s="33" t="str">
        <f>IFERROR(VLOOKUP(A118,[1]Establecimientos!$A$1:$F$174,3,FALSE),0)</f>
        <v>105305-CES. TIERRAS BLANCAS</v>
      </c>
      <c r="C118" s="33" t="str">
        <f>IFERROR(VLOOKUP(A118,[1]Establecimientos!$A$1:$F$174,5,FALSE),0)</f>
        <v>04102-COQUIMBO</v>
      </c>
      <c r="D118" s="34">
        <v>7</v>
      </c>
      <c r="E118" s="34">
        <v>1</v>
      </c>
      <c r="H118" s="17" t="s">
        <v>320</v>
      </c>
      <c r="I118" s="15">
        <v>0</v>
      </c>
    </row>
    <row r="119" spans="1:9" ht="15" customHeight="1" x14ac:dyDescent="0.25">
      <c r="A119" s="33" t="s">
        <v>55</v>
      </c>
      <c r="B119" s="33" t="str">
        <f>IFERROR(VLOOKUP(A119,[1]Establecimientos!$A$1:$F$174,3,FALSE),0)</f>
        <v>105305-CES. TIERRAS BLANCAS</v>
      </c>
      <c r="C119" s="33" t="str">
        <f>IFERROR(VLOOKUP(A119,[1]Establecimientos!$A$1:$F$174,5,FALSE),0)</f>
        <v>04102-COQUIMBO</v>
      </c>
      <c r="D119" s="34">
        <v>8</v>
      </c>
      <c r="E119" s="34">
        <v>3</v>
      </c>
      <c r="H119" s="17" t="s">
        <v>193</v>
      </c>
      <c r="I119" s="15">
        <v>1</v>
      </c>
    </row>
    <row r="120" spans="1:9" ht="15" customHeight="1" x14ac:dyDescent="0.25">
      <c r="A120" s="33" t="s">
        <v>55</v>
      </c>
      <c r="B120" s="33" t="str">
        <f>IFERROR(VLOOKUP(A120,[1]Establecimientos!$A$1:$F$174,3,FALSE),0)</f>
        <v>105305-CES. TIERRAS BLANCAS</v>
      </c>
      <c r="C120" s="33" t="str">
        <f>IFERROR(VLOOKUP(A120,[1]Establecimientos!$A$1:$F$174,5,FALSE),0)</f>
        <v>04102-COQUIMBO</v>
      </c>
      <c r="D120" s="34">
        <v>9</v>
      </c>
      <c r="E120" s="34">
        <v>0</v>
      </c>
      <c r="H120" s="17" t="s">
        <v>194</v>
      </c>
      <c r="I120" s="15">
        <v>2</v>
      </c>
    </row>
    <row r="121" spans="1:9" ht="15" customHeight="1" x14ac:dyDescent="0.25">
      <c r="A121" s="33" t="s">
        <v>55</v>
      </c>
      <c r="B121" s="33" t="str">
        <f>IFERROR(VLOOKUP(A121,[1]Establecimientos!$A$1:$F$174,3,FALSE),0)</f>
        <v>105305-CES. TIERRAS BLANCAS</v>
      </c>
      <c r="C121" s="33" t="str">
        <f>IFERROR(VLOOKUP(A121,[1]Establecimientos!$A$1:$F$174,5,FALSE),0)</f>
        <v>04102-COQUIMBO</v>
      </c>
      <c r="D121" s="34">
        <v>10</v>
      </c>
      <c r="E121" s="34">
        <v>2</v>
      </c>
      <c r="H121" s="17" t="s">
        <v>282</v>
      </c>
      <c r="I121" s="15">
        <v>7</v>
      </c>
    </row>
    <row r="122" spans="1:9" ht="15" customHeight="1" x14ac:dyDescent="0.25">
      <c r="A122" s="33" t="s">
        <v>55</v>
      </c>
      <c r="B122" s="33" t="str">
        <f>IFERROR(VLOOKUP(A122,[1]Establecimientos!$A$1:$F$174,3,FALSE),0)</f>
        <v>105305-CES. TIERRAS BLANCAS</v>
      </c>
      <c r="C122" s="33" t="str">
        <f>IFERROR(VLOOKUP(A122,[1]Establecimientos!$A$1:$F$174,5,FALSE),0)</f>
        <v>04102-COQUIMBO</v>
      </c>
      <c r="D122" s="34">
        <v>11</v>
      </c>
      <c r="E122" s="34">
        <v>2</v>
      </c>
      <c r="H122" s="17" t="s">
        <v>195</v>
      </c>
      <c r="I122" s="15">
        <v>8</v>
      </c>
    </row>
    <row r="123" spans="1:9" ht="15" customHeight="1" x14ac:dyDescent="0.25">
      <c r="A123" s="33" t="s">
        <v>85</v>
      </c>
      <c r="B123" s="33" t="str">
        <f>IFERROR(VLOOKUP(A123,[1]Establecimientos!$A$1:$F$174,3,FALSE),0)</f>
        <v>105306-CES. PAIHUANO</v>
      </c>
      <c r="C123" s="33" t="str">
        <f>IFERROR(VLOOKUP(A123,[1]Establecimientos!$A$1:$F$174,5,FALSE),0)</f>
        <v>04105-PAIHUANO</v>
      </c>
      <c r="D123" s="34">
        <v>1</v>
      </c>
      <c r="E123" s="34">
        <v>0</v>
      </c>
      <c r="H123" s="17" t="s">
        <v>200</v>
      </c>
      <c r="I123" s="15">
        <v>0</v>
      </c>
    </row>
    <row r="124" spans="1:9" ht="15" customHeight="1" x14ac:dyDescent="0.25">
      <c r="A124" s="33" t="s">
        <v>85</v>
      </c>
      <c r="B124" s="33" t="str">
        <f>IFERROR(VLOOKUP(A124,[1]Establecimientos!$A$1:$F$174,3,FALSE),0)</f>
        <v>105306-CES. PAIHUANO</v>
      </c>
      <c r="C124" s="33" t="str">
        <f>IFERROR(VLOOKUP(A124,[1]Establecimientos!$A$1:$F$174,5,FALSE),0)</f>
        <v>04105-PAIHUANO</v>
      </c>
      <c r="D124" s="34">
        <v>2</v>
      </c>
      <c r="E124" s="34">
        <v>0</v>
      </c>
      <c r="H124" s="17" t="s">
        <v>196</v>
      </c>
      <c r="I124" s="15">
        <v>1</v>
      </c>
    </row>
    <row r="125" spans="1:9" ht="15" customHeight="1" x14ac:dyDescent="0.25">
      <c r="A125" s="33" t="s">
        <v>85</v>
      </c>
      <c r="B125" s="33" t="str">
        <f>IFERROR(VLOOKUP(A125,[1]Establecimientos!$A$1:$F$174,3,FALSE),0)</f>
        <v>105306-CES. PAIHUANO</v>
      </c>
      <c r="C125" s="33" t="str">
        <f>IFERROR(VLOOKUP(A125,[1]Establecimientos!$A$1:$F$174,5,FALSE),0)</f>
        <v>04105-PAIHUANO</v>
      </c>
      <c r="D125" s="34">
        <v>3</v>
      </c>
      <c r="E125" s="34">
        <v>0</v>
      </c>
      <c r="H125" s="16" t="s">
        <v>14</v>
      </c>
      <c r="I125" s="15">
        <v>37</v>
      </c>
    </row>
    <row r="126" spans="1:9" ht="15" customHeight="1" x14ac:dyDescent="0.25">
      <c r="A126" s="33" t="s">
        <v>85</v>
      </c>
      <c r="B126" s="33" t="str">
        <f>IFERROR(VLOOKUP(A126,[1]Establecimientos!$A$1:$F$174,3,FALSE),0)</f>
        <v>105306-CES. PAIHUANO</v>
      </c>
      <c r="C126" s="33" t="str">
        <f>IFERROR(VLOOKUP(A126,[1]Establecimientos!$A$1:$F$174,5,FALSE),0)</f>
        <v>04105-PAIHUANO</v>
      </c>
      <c r="D126" s="34">
        <v>4</v>
      </c>
      <c r="E126" s="34">
        <v>0</v>
      </c>
      <c r="H126" s="17" t="s">
        <v>197</v>
      </c>
      <c r="I126" s="15">
        <v>37</v>
      </c>
    </row>
    <row r="127" spans="1:9" ht="15" customHeight="1" x14ac:dyDescent="0.25">
      <c r="A127" s="33" t="s">
        <v>85</v>
      </c>
      <c r="B127" s="33" t="str">
        <f>IFERROR(VLOOKUP(A127,[1]Establecimientos!$A$1:$F$174,3,FALSE),0)</f>
        <v>105306-CES. PAIHUANO</v>
      </c>
      <c r="C127" s="33" t="str">
        <f>IFERROR(VLOOKUP(A127,[1]Establecimientos!$A$1:$F$174,5,FALSE),0)</f>
        <v>04105-PAIHUANO</v>
      </c>
      <c r="D127" s="34">
        <v>5</v>
      </c>
      <c r="E127" s="34">
        <v>0</v>
      </c>
      <c r="H127" s="16" t="s">
        <v>12</v>
      </c>
      <c r="I127" s="15">
        <v>14</v>
      </c>
    </row>
    <row r="128" spans="1:9" ht="15" customHeight="1" x14ac:dyDescent="0.25">
      <c r="A128" s="33" t="s">
        <v>85</v>
      </c>
      <c r="B128" s="33" t="str">
        <f>IFERROR(VLOOKUP(A128,[1]Establecimientos!$A$1:$F$174,3,FALSE),0)</f>
        <v>105306-CES. PAIHUANO</v>
      </c>
      <c r="C128" s="33" t="str">
        <f>IFERROR(VLOOKUP(A128,[1]Establecimientos!$A$1:$F$174,5,FALSE),0)</f>
        <v>04105-PAIHUANO</v>
      </c>
      <c r="D128" s="34">
        <v>6</v>
      </c>
      <c r="E128" s="34">
        <v>0</v>
      </c>
      <c r="H128" s="17" t="s">
        <v>198</v>
      </c>
      <c r="I128" s="15">
        <v>11</v>
      </c>
    </row>
    <row r="129" spans="1:9" ht="15" customHeight="1" x14ac:dyDescent="0.25">
      <c r="A129" s="33" t="s">
        <v>85</v>
      </c>
      <c r="B129" s="33" t="str">
        <f>IFERROR(VLOOKUP(A129,[1]Establecimientos!$A$1:$F$174,3,FALSE),0)</f>
        <v>105306-CES. PAIHUANO</v>
      </c>
      <c r="C129" s="33" t="str">
        <f>IFERROR(VLOOKUP(A129,[1]Establecimientos!$A$1:$F$174,5,FALSE),0)</f>
        <v>04105-PAIHUANO</v>
      </c>
      <c r="D129" s="34">
        <v>7</v>
      </c>
      <c r="E129" s="34">
        <v>0</v>
      </c>
      <c r="H129" s="17" t="s">
        <v>283</v>
      </c>
      <c r="I129" s="15">
        <v>2</v>
      </c>
    </row>
    <row r="130" spans="1:9" ht="15" customHeight="1" x14ac:dyDescent="0.25">
      <c r="A130" s="33" t="s">
        <v>85</v>
      </c>
      <c r="B130" s="33" t="str">
        <f>IFERROR(VLOOKUP(A130,[1]Establecimientos!$A$1:$F$174,3,FALSE),0)</f>
        <v>105306-CES. PAIHUANO</v>
      </c>
      <c r="C130" s="33" t="str">
        <f>IFERROR(VLOOKUP(A130,[1]Establecimientos!$A$1:$F$174,5,FALSE),0)</f>
        <v>04105-PAIHUANO</v>
      </c>
      <c r="D130" s="34">
        <v>8</v>
      </c>
      <c r="E130" s="34">
        <v>0</v>
      </c>
      <c r="H130" s="17" t="s">
        <v>284</v>
      </c>
      <c r="I130" s="15">
        <v>0</v>
      </c>
    </row>
    <row r="131" spans="1:9" ht="15" customHeight="1" x14ac:dyDescent="0.25">
      <c r="A131" s="33" t="s">
        <v>85</v>
      </c>
      <c r="B131" s="33" t="str">
        <f>IFERROR(VLOOKUP(A131,[1]Establecimientos!$A$1:$F$174,3,FALSE),0)</f>
        <v>105306-CES. PAIHUANO</v>
      </c>
      <c r="C131" s="33" t="str">
        <f>IFERROR(VLOOKUP(A131,[1]Establecimientos!$A$1:$F$174,5,FALSE),0)</f>
        <v>04105-PAIHUANO</v>
      </c>
      <c r="D131" s="34">
        <v>9</v>
      </c>
      <c r="E131" s="34">
        <v>0</v>
      </c>
      <c r="H131" s="17" t="s">
        <v>285</v>
      </c>
      <c r="I131" s="15">
        <v>1</v>
      </c>
    </row>
    <row r="132" spans="1:9" ht="15" customHeight="1" x14ac:dyDescent="0.25">
      <c r="A132" s="33" t="s">
        <v>85</v>
      </c>
      <c r="B132" s="33" t="str">
        <f>IFERROR(VLOOKUP(A132,[1]Establecimientos!$A$1:$F$174,3,FALSE),0)</f>
        <v>105306-CES. PAIHUANO</v>
      </c>
      <c r="C132" s="33" t="str">
        <f>IFERROR(VLOOKUP(A132,[1]Establecimientos!$A$1:$F$174,5,FALSE),0)</f>
        <v>04105-PAIHUANO</v>
      </c>
      <c r="D132" s="34">
        <v>10</v>
      </c>
      <c r="E132" s="34">
        <v>0</v>
      </c>
      <c r="H132" s="17" t="s">
        <v>286</v>
      </c>
      <c r="I132" s="15">
        <v>0</v>
      </c>
    </row>
    <row r="133" spans="1:9" ht="15" customHeight="1" x14ac:dyDescent="0.25">
      <c r="A133" s="33" t="s">
        <v>85</v>
      </c>
      <c r="B133" s="33" t="str">
        <f>IFERROR(VLOOKUP(A133,[1]Establecimientos!$A$1:$F$174,3,FALSE),0)</f>
        <v>105306-CES. PAIHUANO</v>
      </c>
      <c r="C133" s="33" t="str">
        <f>IFERROR(VLOOKUP(A133,[1]Establecimientos!$A$1:$F$174,5,FALSE),0)</f>
        <v>04105-PAIHUANO</v>
      </c>
      <c r="D133" s="34">
        <v>11</v>
      </c>
      <c r="E133" s="34">
        <v>0</v>
      </c>
      <c r="H133" s="17" t="s">
        <v>322</v>
      </c>
      <c r="I133" s="15">
        <v>0</v>
      </c>
    </row>
    <row r="134" spans="1:9" ht="15" customHeight="1" x14ac:dyDescent="0.25">
      <c r="A134" s="33" t="s">
        <v>65</v>
      </c>
      <c r="B134" s="33" t="str">
        <f>IFERROR(VLOOKUP(A134,[1]Establecimientos!$A$1:$F$174,3,FALSE),0)</f>
        <v>105307-CES. RURAL MONTE PATRIA</v>
      </c>
      <c r="C134" s="33" t="str">
        <f>IFERROR(VLOOKUP(A134,[1]Establecimientos!$A$1:$F$174,5,FALSE),0)</f>
        <v>04303-MONTE PATRIA</v>
      </c>
      <c r="D134" s="34">
        <v>1</v>
      </c>
      <c r="E134" s="34">
        <v>0</v>
      </c>
      <c r="H134" s="17" t="s">
        <v>287</v>
      </c>
      <c r="I134" s="15">
        <v>0</v>
      </c>
    </row>
    <row r="135" spans="1:9" ht="15" customHeight="1" x14ac:dyDescent="0.25">
      <c r="A135" s="33" t="s">
        <v>65</v>
      </c>
      <c r="B135" s="33" t="str">
        <f>IFERROR(VLOOKUP(A135,[1]Establecimientos!$A$1:$F$174,3,FALSE),0)</f>
        <v>105307-CES. RURAL MONTE PATRIA</v>
      </c>
      <c r="C135" s="33" t="str">
        <f>IFERROR(VLOOKUP(A135,[1]Establecimientos!$A$1:$F$174,5,FALSE),0)</f>
        <v>04303-MONTE PATRIA</v>
      </c>
      <c r="D135" s="34">
        <v>2</v>
      </c>
      <c r="E135" s="34">
        <v>0</v>
      </c>
      <c r="H135" s="16" t="s">
        <v>204</v>
      </c>
      <c r="I135" s="15">
        <v>0</v>
      </c>
    </row>
    <row r="136" spans="1:9" ht="15" customHeight="1" x14ac:dyDescent="0.25">
      <c r="A136" s="33" t="s">
        <v>65</v>
      </c>
      <c r="B136" s="33" t="str">
        <f>IFERROR(VLOOKUP(A136,[1]Establecimientos!$A$1:$F$174,3,FALSE),0)</f>
        <v>105307-CES. RURAL MONTE PATRIA</v>
      </c>
      <c r="C136" s="33" t="str">
        <f>IFERROR(VLOOKUP(A136,[1]Establecimientos!$A$1:$F$174,5,FALSE),0)</f>
        <v>04303-MONTE PATRIA</v>
      </c>
      <c r="D136" s="34">
        <v>3</v>
      </c>
      <c r="E136" s="34">
        <v>0</v>
      </c>
      <c r="H136" s="17" t="s">
        <v>204</v>
      </c>
      <c r="I136" s="15">
        <v>0</v>
      </c>
    </row>
    <row r="137" spans="1:9" ht="15" customHeight="1" x14ac:dyDescent="0.25">
      <c r="A137" s="33" t="s">
        <v>65</v>
      </c>
      <c r="B137" s="33" t="str">
        <f>IFERROR(VLOOKUP(A137,[1]Establecimientos!$A$1:$F$174,3,FALSE),0)</f>
        <v>105307-CES. RURAL MONTE PATRIA</v>
      </c>
      <c r="C137" s="33" t="str">
        <f>IFERROR(VLOOKUP(A137,[1]Establecimientos!$A$1:$F$174,5,FALSE),0)</f>
        <v>04303-MONTE PATRIA</v>
      </c>
      <c r="D137" s="34">
        <v>4</v>
      </c>
      <c r="E137" s="34">
        <v>0</v>
      </c>
      <c r="H137" s="16" t="s">
        <v>21</v>
      </c>
      <c r="I137" s="15">
        <v>35</v>
      </c>
    </row>
    <row r="138" spans="1:9" ht="15" customHeight="1" x14ac:dyDescent="0.25">
      <c r="A138" s="33" t="s">
        <v>65</v>
      </c>
      <c r="B138" s="33" t="str">
        <f>IFERROR(VLOOKUP(A138,[1]Establecimientos!$A$1:$F$174,3,FALSE),0)</f>
        <v>105307-CES. RURAL MONTE PATRIA</v>
      </c>
      <c r="C138" s="33" t="str">
        <f>IFERROR(VLOOKUP(A138,[1]Establecimientos!$A$1:$F$174,5,FALSE),0)</f>
        <v>04303-MONTE PATRIA</v>
      </c>
      <c r="D138" s="34">
        <v>5</v>
      </c>
      <c r="E138" s="34">
        <v>0</v>
      </c>
      <c r="H138" s="17" t="s">
        <v>21</v>
      </c>
      <c r="I138" s="15">
        <v>35</v>
      </c>
    </row>
    <row r="139" spans="1:9" ht="15" customHeight="1" x14ac:dyDescent="0.25">
      <c r="A139" s="33" t="s">
        <v>65</v>
      </c>
      <c r="B139" s="33" t="str">
        <f>IFERROR(VLOOKUP(A139,[1]Establecimientos!$A$1:$F$174,3,FALSE),0)</f>
        <v>105307-CES. RURAL MONTE PATRIA</v>
      </c>
      <c r="C139" s="33" t="str">
        <f>IFERROR(VLOOKUP(A139,[1]Establecimientos!$A$1:$F$174,5,FALSE),0)</f>
        <v>04303-MONTE PATRIA</v>
      </c>
      <c r="D139" s="34">
        <v>6</v>
      </c>
      <c r="E139" s="34">
        <v>0</v>
      </c>
      <c r="H139" s="16" t="s">
        <v>22</v>
      </c>
      <c r="I139" s="15">
        <v>151</v>
      </c>
    </row>
    <row r="140" spans="1:9" ht="15" customHeight="1" x14ac:dyDescent="0.25">
      <c r="A140" s="33" t="s">
        <v>65</v>
      </c>
      <c r="B140" s="33" t="str">
        <f>IFERROR(VLOOKUP(A140,[1]Establecimientos!$A$1:$F$174,3,FALSE),0)</f>
        <v>105307-CES. RURAL MONTE PATRIA</v>
      </c>
      <c r="C140" s="33" t="str">
        <f>IFERROR(VLOOKUP(A140,[1]Establecimientos!$A$1:$F$174,5,FALSE),0)</f>
        <v>04303-MONTE PATRIA</v>
      </c>
      <c r="D140" s="34">
        <v>7</v>
      </c>
      <c r="E140" s="34">
        <v>3</v>
      </c>
      <c r="H140" s="17" t="s">
        <v>22</v>
      </c>
      <c r="I140" s="15">
        <v>151</v>
      </c>
    </row>
    <row r="141" spans="1:9" ht="15" customHeight="1" x14ac:dyDescent="0.25">
      <c r="A141" s="33" t="s">
        <v>65</v>
      </c>
      <c r="B141" s="33" t="str">
        <f>IFERROR(VLOOKUP(A141,[1]Establecimientos!$A$1:$F$174,3,FALSE),0)</f>
        <v>105307-CES. RURAL MONTE PATRIA</v>
      </c>
      <c r="C141" s="33" t="str">
        <f>IFERROR(VLOOKUP(A141,[1]Establecimientos!$A$1:$F$174,5,FALSE),0)</f>
        <v>04303-MONTE PATRIA</v>
      </c>
      <c r="D141" s="34">
        <v>8</v>
      </c>
      <c r="E141" s="34">
        <v>3</v>
      </c>
      <c r="H141" s="16" t="s">
        <v>23</v>
      </c>
      <c r="I141" s="15">
        <v>179</v>
      </c>
    </row>
    <row r="142" spans="1:9" ht="15" customHeight="1" x14ac:dyDescent="0.25">
      <c r="A142" s="33" t="s">
        <v>65</v>
      </c>
      <c r="B142" s="33" t="str">
        <f>IFERROR(VLOOKUP(A142,[1]Establecimientos!$A$1:$F$174,3,FALSE),0)</f>
        <v>105307-CES. RURAL MONTE PATRIA</v>
      </c>
      <c r="C142" s="33" t="str">
        <f>IFERROR(VLOOKUP(A142,[1]Establecimientos!$A$1:$F$174,5,FALSE),0)</f>
        <v>04303-MONTE PATRIA</v>
      </c>
      <c r="D142" s="34">
        <v>9</v>
      </c>
      <c r="E142" s="34">
        <v>0</v>
      </c>
      <c r="H142" s="17" t="s">
        <v>23</v>
      </c>
      <c r="I142" s="15">
        <v>179</v>
      </c>
    </row>
    <row r="143" spans="1:9" ht="15" customHeight="1" x14ac:dyDescent="0.25">
      <c r="A143" s="33" t="s">
        <v>65</v>
      </c>
      <c r="B143" s="33" t="str">
        <f>IFERROR(VLOOKUP(A143,[1]Establecimientos!$A$1:$F$174,3,FALSE),0)</f>
        <v>105307-CES. RURAL MONTE PATRIA</v>
      </c>
      <c r="C143" s="33" t="str">
        <f>IFERROR(VLOOKUP(A143,[1]Establecimientos!$A$1:$F$174,5,FALSE),0)</f>
        <v>04303-MONTE PATRIA</v>
      </c>
      <c r="D143" s="34">
        <v>10</v>
      </c>
      <c r="E143" s="34">
        <v>0</v>
      </c>
      <c r="H143" s="16" t="s">
        <v>24</v>
      </c>
      <c r="I143" s="15">
        <v>18</v>
      </c>
    </row>
    <row r="144" spans="1:9" ht="15" customHeight="1" x14ac:dyDescent="0.25">
      <c r="A144" s="33" t="s">
        <v>65</v>
      </c>
      <c r="B144" s="33" t="str">
        <f>IFERROR(VLOOKUP(A144,[1]Establecimientos!$A$1:$F$174,3,FALSE),0)</f>
        <v>105307-CES. RURAL MONTE PATRIA</v>
      </c>
      <c r="C144" s="33" t="str">
        <f>IFERROR(VLOOKUP(A144,[1]Establecimientos!$A$1:$F$174,5,FALSE),0)</f>
        <v>04303-MONTE PATRIA</v>
      </c>
      <c r="D144" s="34">
        <v>11</v>
      </c>
      <c r="E144" s="34">
        <v>4</v>
      </c>
      <c r="H144" s="17" t="s">
        <v>24</v>
      </c>
      <c r="I144" s="15">
        <v>18</v>
      </c>
    </row>
    <row r="145" spans="1:9" ht="15" customHeight="1" x14ac:dyDescent="0.25">
      <c r="A145" s="33" t="s">
        <v>56</v>
      </c>
      <c r="B145" s="33" t="str">
        <f>IFERROR(VLOOKUP(A145,[1]Establecimientos!$A$1:$F$174,3,FALSE),0)</f>
        <v>105308-CES. RURAL PUNITAQUI</v>
      </c>
      <c r="C145" s="33" t="str">
        <f>IFERROR(VLOOKUP(A145,[1]Establecimientos!$A$1:$F$174,5,FALSE),0)</f>
        <v>04304-PUNITAQUI</v>
      </c>
      <c r="D145" s="34">
        <v>1</v>
      </c>
      <c r="E145" s="34">
        <v>0</v>
      </c>
      <c r="H145" s="16" t="s">
        <v>25</v>
      </c>
      <c r="I145" s="15">
        <v>70</v>
      </c>
    </row>
    <row r="146" spans="1:9" ht="15" customHeight="1" x14ac:dyDescent="0.25">
      <c r="A146" s="33" t="s">
        <v>56</v>
      </c>
      <c r="B146" s="33" t="str">
        <f>IFERROR(VLOOKUP(A146,[1]Establecimientos!$A$1:$F$174,3,FALSE),0)</f>
        <v>105308-CES. RURAL PUNITAQUI</v>
      </c>
      <c r="C146" s="33" t="str">
        <f>IFERROR(VLOOKUP(A146,[1]Establecimientos!$A$1:$F$174,5,FALSE),0)</f>
        <v>04304-PUNITAQUI</v>
      </c>
      <c r="D146" s="34">
        <v>2</v>
      </c>
      <c r="E146" s="34">
        <v>1</v>
      </c>
      <c r="H146" s="17" t="s">
        <v>25</v>
      </c>
      <c r="I146" s="15">
        <v>70</v>
      </c>
    </row>
    <row r="147" spans="1:9" ht="15" customHeight="1" x14ac:dyDescent="0.25">
      <c r="A147" s="33" t="s">
        <v>56</v>
      </c>
      <c r="B147" s="33" t="str">
        <f>IFERROR(VLOOKUP(A147,[1]Establecimientos!$A$1:$F$174,3,FALSE),0)</f>
        <v>105308-CES. RURAL PUNITAQUI</v>
      </c>
      <c r="C147" s="33" t="str">
        <f>IFERROR(VLOOKUP(A147,[1]Establecimientos!$A$1:$F$174,5,FALSE),0)</f>
        <v>04304-PUNITAQUI</v>
      </c>
      <c r="D147" s="34">
        <v>3</v>
      </c>
      <c r="E147" s="34">
        <v>4</v>
      </c>
      <c r="H147" s="16" t="s">
        <v>168</v>
      </c>
      <c r="I147" s="15">
        <v>4147</v>
      </c>
    </row>
    <row r="148" spans="1:9" ht="15" customHeight="1" x14ac:dyDescent="0.25">
      <c r="A148" s="33" t="s">
        <v>56</v>
      </c>
      <c r="B148" s="33" t="str">
        <f>IFERROR(VLOOKUP(A148,[1]Establecimientos!$A$1:$F$174,3,FALSE),0)</f>
        <v>105308-CES. RURAL PUNITAQUI</v>
      </c>
      <c r="C148" s="33" t="str">
        <f>IFERROR(VLOOKUP(A148,[1]Establecimientos!$A$1:$F$174,5,FALSE),0)</f>
        <v>04304-PUNITAQUI</v>
      </c>
      <c r="D148" s="34">
        <v>4</v>
      </c>
      <c r="E148" s="34">
        <v>4</v>
      </c>
    </row>
    <row r="149" spans="1:9" ht="15" customHeight="1" x14ac:dyDescent="0.25">
      <c r="A149" s="33" t="s">
        <v>56</v>
      </c>
      <c r="B149" s="33" t="str">
        <f>IFERROR(VLOOKUP(A149,[1]Establecimientos!$A$1:$F$174,3,FALSE),0)</f>
        <v>105308-CES. RURAL PUNITAQUI</v>
      </c>
      <c r="C149" s="33" t="str">
        <f>IFERROR(VLOOKUP(A149,[1]Establecimientos!$A$1:$F$174,5,FALSE),0)</f>
        <v>04304-PUNITAQUI</v>
      </c>
      <c r="D149" s="34">
        <v>5</v>
      </c>
      <c r="E149" s="34">
        <v>7</v>
      </c>
    </row>
    <row r="150" spans="1:9" ht="15" customHeight="1" x14ac:dyDescent="0.25">
      <c r="A150" s="33" t="s">
        <v>56</v>
      </c>
      <c r="B150" s="33" t="str">
        <f>IFERROR(VLOOKUP(A150,[1]Establecimientos!$A$1:$F$174,3,FALSE),0)</f>
        <v>105308-CES. RURAL PUNITAQUI</v>
      </c>
      <c r="C150" s="33" t="str">
        <f>IFERROR(VLOOKUP(A150,[1]Establecimientos!$A$1:$F$174,5,FALSE),0)</f>
        <v>04304-PUNITAQUI</v>
      </c>
      <c r="D150" s="34">
        <v>6</v>
      </c>
      <c r="E150" s="34">
        <v>3</v>
      </c>
    </row>
    <row r="151" spans="1:9" ht="15" customHeight="1" x14ac:dyDescent="0.25">
      <c r="A151" s="33" t="s">
        <v>56</v>
      </c>
      <c r="B151" s="33" t="str">
        <f>IFERROR(VLOOKUP(A151,[1]Establecimientos!$A$1:$F$174,3,FALSE),0)</f>
        <v>105308-CES. RURAL PUNITAQUI</v>
      </c>
      <c r="C151" s="33" t="str">
        <f>IFERROR(VLOOKUP(A151,[1]Establecimientos!$A$1:$F$174,5,FALSE),0)</f>
        <v>04304-PUNITAQUI</v>
      </c>
      <c r="D151" s="34">
        <v>7</v>
      </c>
      <c r="E151" s="34">
        <v>4</v>
      </c>
    </row>
    <row r="152" spans="1:9" ht="15" customHeight="1" x14ac:dyDescent="0.25">
      <c r="A152" s="33" t="s">
        <v>56</v>
      </c>
      <c r="B152" s="33" t="str">
        <f>IFERROR(VLOOKUP(A152,[1]Establecimientos!$A$1:$F$174,3,FALSE),0)</f>
        <v>105308-CES. RURAL PUNITAQUI</v>
      </c>
      <c r="C152" s="33" t="str">
        <f>IFERROR(VLOOKUP(A152,[1]Establecimientos!$A$1:$F$174,5,FALSE),0)</f>
        <v>04304-PUNITAQUI</v>
      </c>
      <c r="D152" s="34">
        <v>9</v>
      </c>
      <c r="E152" s="34">
        <v>7</v>
      </c>
    </row>
    <row r="153" spans="1:9" ht="15" customHeight="1" x14ac:dyDescent="0.25">
      <c r="A153" s="33" t="s">
        <v>56</v>
      </c>
      <c r="B153" s="33" t="str">
        <f>IFERROR(VLOOKUP(A153,[1]Establecimientos!$A$1:$F$174,3,FALSE),0)</f>
        <v>105308-CES. RURAL PUNITAQUI</v>
      </c>
      <c r="C153" s="33" t="str">
        <f>IFERROR(VLOOKUP(A153,[1]Establecimientos!$A$1:$F$174,5,FALSE),0)</f>
        <v>04304-PUNITAQUI</v>
      </c>
      <c r="D153" s="34">
        <v>10</v>
      </c>
      <c r="E153" s="34">
        <v>7</v>
      </c>
    </row>
    <row r="154" spans="1:9" ht="15" customHeight="1" x14ac:dyDescent="0.25">
      <c r="A154" s="33" t="s">
        <v>57</v>
      </c>
      <c r="B154" s="33" t="str">
        <f>IFERROR(VLOOKUP(A154,[1]Establecimientos!$A$1:$F$174,3,FALSE),0)</f>
        <v>105309-CES. RURAL CANELA</v>
      </c>
      <c r="C154" s="33" t="str">
        <f>IFERROR(VLOOKUP(A154,[1]Establecimientos!$A$1:$F$174,5,FALSE),0)</f>
        <v>04202-CANELA</v>
      </c>
      <c r="D154" s="34">
        <v>2</v>
      </c>
      <c r="E154" s="34">
        <v>0</v>
      </c>
    </row>
    <row r="155" spans="1:9" ht="15" customHeight="1" x14ac:dyDescent="0.25">
      <c r="A155" s="33" t="s">
        <v>57</v>
      </c>
      <c r="B155" s="33" t="str">
        <f>IFERROR(VLOOKUP(A155,[1]Establecimientos!$A$1:$F$174,3,FALSE),0)</f>
        <v>105309-CES. RURAL CANELA</v>
      </c>
      <c r="C155" s="33" t="str">
        <f>IFERROR(VLOOKUP(A155,[1]Establecimientos!$A$1:$F$174,5,FALSE),0)</f>
        <v>04202-CANELA</v>
      </c>
      <c r="D155" s="34">
        <v>3</v>
      </c>
      <c r="E155" s="34">
        <v>1</v>
      </c>
    </row>
    <row r="156" spans="1:9" ht="15" customHeight="1" x14ac:dyDescent="0.25">
      <c r="A156" s="33" t="s">
        <v>57</v>
      </c>
      <c r="B156" s="33" t="str">
        <f>IFERROR(VLOOKUP(A156,[1]Establecimientos!$A$1:$F$174,3,FALSE),0)</f>
        <v>105309-CES. RURAL CANELA</v>
      </c>
      <c r="C156" s="33" t="str">
        <f>IFERROR(VLOOKUP(A156,[1]Establecimientos!$A$1:$F$174,5,FALSE),0)</f>
        <v>04202-CANELA</v>
      </c>
      <c r="D156" s="34">
        <v>4</v>
      </c>
      <c r="E156" s="34">
        <v>0</v>
      </c>
    </row>
    <row r="157" spans="1:9" ht="15" customHeight="1" x14ac:dyDescent="0.25">
      <c r="A157" s="33" t="s">
        <v>57</v>
      </c>
      <c r="B157" s="33" t="str">
        <f>IFERROR(VLOOKUP(A157,[1]Establecimientos!$A$1:$F$174,3,FALSE),0)</f>
        <v>105309-CES. RURAL CANELA</v>
      </c>
      <c r="C157" s="33" t="str">
        <f>IFERROR(VLOOKUP(A157,[1]Establecimientos!$A$1:$F$174,5,FALSE),0)</f>
        <v>04202-CANELA</v>
      </c>
      <c r="D157" s="34">
        <v>5</v>
      </c>
      <c r="E157" s="34">
        <v>0</v>
      </c>
    </row>
    <row r="158" spans="1:9" ht="15" customHeight="1" x14ac:dyDescent="0.25">
      <c r="A158" s="33" t="s">
        <v>57</v>
      </c>
      <c r="B158" s="33" t="str">
        <f>IFERROR(VLOOKUP(A158,[1]Establecimientos!$A$1:$F$174,3,FALSE),0)</f>
        <v>105309-CES. RURAL CANELA</v>
      </c>
      <c r="C158" s="33" t="str">
        <f>IFERROR(VLOOKUP(A158,[1]Establecimientos!$A$1:$F$174,5,FALSE),0)</f>
        <v>04202-CANELA</v>
      </c>
      <c r="D158" s="34">
        <v>6</v>
      </c>
      <c r="E158" s="34">
        <v>0</v>
      </c>
    </row>
    <row r="159" spans="1:9" ht="15" customHeight="1" x14ac:dyDescent="0.25">
      <c r="A159" s="33" t="s">
        <v>57</v>
      </c>
      <c r="B159" s="33" t="str">
        <f>IFERROR(VLOOKUP(A159,[1]Establecimientos!$A$1:$F$174,3,FALSE),0)</f>
        <v>105309-CES. RURAL CANELA</v>
      </c>
      <c r="C159" s="33" t="str">
        <f>IFERROR(VLOOKUP(A159,[1]Establecimientos!$A$1:$F$174,5,FALSE),0)</f>
        <v>04202-CANELA</v>
      </c>
      <c r="D159" s="34">
        <v>7</v>
      </c>
      <c r="E159" s="34">
        <v>0</v>
      </c>
    </row>
    <row r="160" spans="1:9" ht="15" customHeight="1" x14ac:dyDescent="0.25">
      <c r="A160" s="33" t="s">
        <v>57</v>
      </c>
      <c r="B160" s="33" t="str">
        <f>IFERROR(VLOOKUP(A160,[1]Establecimientos!$A$1:$F$174,3,FALSE),0)</f>
        <v>105309-CES. RURAL CANELA</v>
      </c>
      <c r="C160" s="33" t="str">
        <f>IFERROR(VLOOKUP(A160,[1]Establecimientos!$A$1:$F$174,5,FALSE),0)</f>
        <v>04202-CANELA</v>
      </c>
      <c r="D160" s="34">
        <v>8</v>
      </c>
      <c r="E160" s="34">
        <v>0</v>
      </c>
    </row>
    <row r="161" spans="1:5" ht="15" customHeight="1" x14ac:dyDescent="0.25">
      <c r="A161" s="33" t="s">
        <v>57</v>
      </c>
      <c r="B161" s="33" t="str">
        <f>IFERROR(VLOOKUP(A161,[1]Establecimientos!$A$1:$F$174,3,FALSE),0)</f>
        <v>105309-CES. RURAL CANELA</v>
      </c>
      <c r="C161" s="33" t="str">
        <f>IFERROR(VLOOKUP(A161,[1]Establecimientos!$A$1:$F$174,5,FALSE),0)</f>
        <v>04202-CANELA</v>
      </c>
      <c r="D161" s="34">
        <v>9</v>
      </c>
      <c r="E161" s="34">
        <v>0</v>
      </c>
    </row>
    <row r="162" spans="1:5" ht="15" customHeight="1" x14ac:dyDescent="0.25">
      <c r="A162" s="33" t="s">
        <v>57</v>
      </c>
      <c r="B162" s="33" t="str">
        <f>IFERROR(VLOOKUP(A162,[1]Establecimientos!$A$1:$F$174,3,FALSE),0)</f>
        <v>105309-CES. RURAL CANELA</v>
      </c>
      <c r="C162" s="33" t="str">
        <f>IFERROR(VLOOKUP(A162,[1]Establecimientos!$A$1:$F$174,5,FALSE),0)</f>
        <v>04202-CANELA</v>
      </c>
      <c r="D162" s="34">
        <v>10</v>
      </c>
      <c r="E162" s="34">
        <v>0</v>
      </c>
    </row>
    <row r="163" spans="1:5" ht="15" customHeight="1" x14ac:dyDescent="0.25">
      <c r="A163" s="33" t="s">
        <v>57</v>
      </c>
      <c r="B163" s="33" t="str">
        <f>IFERROR(VLOOKUP(A163,[1]Establecimientos!$A$1:$F$174,3,FALSE),0)</f>
        <v>105309-CES. RURAL CANELA</v>
      </c>
      <c r="C163" s="33" t="str">
        <f>IFERROR(VLOOKUP(A163,[1]Establecimientos!$A$1:$F$174,5,FALSE),0)</f>
        <v>04202-CANELA</v>
      </c>
      <c r="D163" s="34">
        <v>11</v>
      </c>
      <c r="E163" s="34">
        <v>0</v>
      </c>
    </row>
    <row r="164" spans="1:5" ht="15" customHeight="1" x14ac:dyDescent="0.25">
      <c r="A164" s="33" t="s">
        <v>66</v>
      </c>
      <c r="B164" s="33" t="str">
        <f>IFERROR(VLOOKUP(A164,[1]Establecimientos!$A$1:$F$174,3,FALSE),0)</f>
        <v>105310-CES. RURAL PICHASCA</v>
      </c>
      <c r="C164" s="33" t="str">
        <f>IFERROR(VLOOKUP(A164,[1]Establecimientos!$A$1:$F$174,5,FALSE),0)</f>
        <v>04305-RIO HURTADO</v>
      </c>
      <c r="D164" s="34">
        <v>1</v>
      </c>
      <c r="E164" s="34">
        <v>0</v>
      </c>
    </row>
    <row r="165" spans="1:5" ht="15" customHeight="1" x14ac:dyDescent="0.25">
      <c r="A165" s="33" t="s">
        <v>66</v>
      </c>
      <c r="B165" s="33" t="str">
        <f>IFERROR(VLOOKUP(A165,[1]Establecimientos!$A$1:$F$174,3,FALSE),0)</f>
        <v>105310-CES. RURAL PICHASCA</v>
      </c>
      <c r="C165" s="33" t="str">
        <f>IFERROR(VLOOKUP(A165,[1]Establecimientos!$A$1:$F$174,5,FALSE),0)</f>
        <v>04305-RIO HURTADO</v>
      </c>
      <c r="D165" s="34">
        <v>2</v>
      </c>
      <c r="E165" s="34">
        <v>0</v>
      </c>
    </row>
    <row r="166" spans="1:5" ht="15" customHeight="1" x14ac:dyDescent="0.25">
      <c r="A166" s="33" t="s">
        <v>66</v>
      </c>
      <c r="B166" s="33" t="str">
        <f>IFERROR(VLOOKUP(A166,[1]Establecimientos!$A$1:$F$174,3,FALSE),0)</f>
        <v>105310-CES. RURAL PICHASCA</v>
      </c>
      <c r="C166" s="33" t="str">
        <f>IFERROR(VLOOKUP(A166,[1]Establecimientos!$A$1:$F$174,5,FALSE),0)</f>
        <v>04305-RIO HURTADO</v>
      </c>
      <c r="D166" s="34">
        <v>3</v>
      </c>
      <c r="E166" s="34">
        <v>0</v>
      </c>
    </row>
    <row r="167" spans="1:5" ht="15" customHeight="1" x14ac:dyDescent="0.25">
      <c r="A167" s="33" t="s">
        <v>66</v>
      </c>
      <c r="B167" s="33" t="str">
        <f>IFERROR(VLOOKUP(A167,[1]Establecimientos!$A$1:$F$174,3,FALSE),0)</f>
        <v>105310-CES. RURAL PICHASCA</v>
      </c>
      <c r="C167" s="33" t="str">
        <f>IFERROR(VLOOKUP(A167,[1]Establecimientos!$A$1:$F$174,5,FALSE),0)</f>
        <v>04305-RIO HURTADO</v>
      </c>
      <c r="D167" s="34">
        <v>4</v>
      </c>
      <c r="E167" s="34">
        <v>0</v>
      </c>
    </row>
    <row r="168" spans="1:5" ht="15" customHeight="1" x14ac:dyDescent="0.25">
      <c r="A168" s="33" t="s">
        <v>66</v>
      </c>
      <c r="B168" s="33" t="str">
        <f>IFERROR(VLOOKUP(A168,[1]Establecimientos!$A$1:$F$174,3,FALSE),0)</f>
        <v>105310-CES. RURAL PICHASCA</v>
      </c>
      <c r="C168" s="33" t="str">
        <f>IFERROR(VLOOKUP(A168,[1]Establecimientos!$A$1:$F$174,5,FALSE),0)</f>
        <v>04305-RIO HURTADO</v>
      </c>
      <c r="D168" s="34">
        <v>5</v>
      </c>
      <c r="E168" s="34">
        <v>1</v>
      </c>
    </row>
    <row r="169" spans="1:5" ht="15" customHeight="1" x14ac:dyDescent="0.25">
      <c r="A169" s="33" t="s">
        <v>66</v>
      </c>
      <c r="B169" s="33" t="str">
        <f>IFERROR(VLOOKUP(A169,[1]Establecimientos!$A$1:$F$174,3,FALSE),0)</f>
        <v>105310-CES. RURAL PICHASCA</v>
      </c>
      <c r="C169" s="33" t="str">
        <f>IFERROR(VLOOKUP(A169,[1]Establecimientos!$A$1:$F$174,5,FALSE),0)</f>
        <v>04305-RIO HURTADO</v>
      </c>
      <c r="D169" s="34">
        <v>6</v>
      </c>
      <c r="E169" s="34">
        <v>0</v>
      </c>
    </row>
    <row r="170" spans="1:5" ht="15" customHeight="1" x14ac:dyDescent="0.25">
      <c r="A170" s="33" t="s">
        <v>66</v>
      </c>
      <c r="B170" s="33" t="str">
        <f>IFERROR(VLOOKUP(A170,[1]Establecimientos!$A$1:$F$174,3,FALSE),0)</f>
        <v>105310-CES. RURAL PICHASCA</v>
      </c>
      <c r="C170" s="33" t="str">
        <f>IFERROR(VLOOKUP(A170,[1]Establecimientos!$A$1:$F$174,5,FALSE),0)</f>
        <v>04305-RIO HURTADO</v>
      </c>
      <c r="D170" s="34">
        <v>8</v>
      </c>
      <c r="E170" s="34">
        <v>8</v>
      </c>
    </row>
    <row r="171" spans="1:5" ht="15" customHeight="1" x14ac:dyDescent="0.25">
      <c r="A171" s="33" t="s">
        <v>66</v>
      </c>
      <c r="B171" s="33" t="str">
        <f>IFERROR(VLOOKUP(A171,[1]Establecimientos!$A$1:$F$174,3,FALSE),0)</f>
        <v>105310-CES. RURAL PICHASCA</v>
      </c>
      <c r="C171" s="33" t="str">
        <f>IFERROR(VLOOKUP(A171,[1]Establecimientos!$A$1:$F$174,5,FALSE),0)</f>
        <v>04305-RIO HURTADO</v>
      </c>
      <c r="D171" s="34">
        <v>9</v>
      </c>
      <c r="E171" s="34">
        <v>2</v>
      </c>
    </row>
    <row r="172" spans="1:5" ht="15" customHeight="1" x14ac:dyDescent="0.25">
      <c r="A172" s="33" t="s">
        <v>66</v>
      </c>
      <c r="B172" s="33" t="str">
        <f>IFERROR(VLOOKUP(A172,[1]Establecimientos!$A$1:$F$174,3,FALSE),0)</f>
        <v>105310-CES. RURAL PICHASCA</v>
      </c>
      <c r="C172" s="33" t="str">
        <f>IFERROR(VLOOKUP(A172,[1]Establecimientos!$A$1:$F$174,5,FALSE),0)</f>
        <v>04305-RIO HURTADO</v>
      </c>
      <c r="D172" s="34">
        <v>10</v>
      </c>
      <c r="E172" s="34">
        <v>0</v>
      </c>
    </row>
    <row r="173" spans="1:5" ht="15" customHeight="1" x14ac:dyDescent="0.25">
      <c r="A173" s="33" t="s">
        <v>66</v>
      </c>
      <c r="B173" s="33" t="str">
        <f>IFERROR(VLOOKUP(A173,[1]Establecimientos!$A$1:$F$174,3,FALSE),0)</f>
        <v>105310-CES. RURAL PICHASCA</v>
      </c>
      <c r="C173" s="33" t="str">
        <f>IFERROR(VLOOKUP(A173,[1]Establecimientos!$A$1:$F$174,5,FALSE),0)</f>
        <v>04305-RIO HURTADO</v>
      </c>
      <c r="D173" s="34">
        <v>11</v>
      </c>
      <c r="E173" s="34">
        <v>0</v>
      </c>
    </row>
    <row r="174" spans="1:5" ht="15" customHeight="1" x14ac:dyDescent="0.25">
      <c r="A174" s="33" t="s">
        <v>67</v>
      </c>
      <c r="B174" s="33" t="str">
        <f>IFERROR(VLOOKUP(A174,[1]Establecimientos!$A$1:$F$174,3,FALSE),0)</f>
        <v>105311-CES. RURAL CHAÑARAL ALTO</v>
      </c>
      <c r="C174" s="33" t="str">
        <f>IFERROR(VLOOKUP(A174,[1]Establecimientos!$A$1:$F$174,5,FALSE),0)</f>
        <v>04303-MONTE PATRIA</v>
      </c>
      <c r="D174" s="34">
        <v>1</v>
      </c>
      <c r="E174" s="34">
        <v>3</v>
      </c>
    </row>
    <row r="175" spans="1:5" ht="15" customHeight="1" x14ac:dyDescent="0.25">
      <c r="A175" s="33" t="s">
        <v>67</v>
      </c>
      <c r="B175" s="33" t="str">
        <f>IFERROR(VLOOKUP(A175,[1]Establecimientos!$A$1:$F$174,3,FALSE),0)</f>
        <v>105311-CES. RURAL CHAÑARAL ALTO</v>
      </c>
      <c r="C175" s="33" t="str">
        <f>IFERROR(VLOOKUP(A175,[1]Establecimientos!$A$1:$F$174,5,FALSE),0)</f>
        <v>04303-MONTE PATRIA</v>
      </c>
      <c r="D175" s="34">
        <v>2</v>
      </c>
      <c r="E175" s="34">
        <v>1</v>
      </c>
    </row>
    <row r="176" spans="1:5" ht="15" customHeight="1" x14ac:dyDescent="0.25">
      <c r="A176" s="33" t="s">
        <v>67</v>
      </c>
      <c r="B176" s="33" t="str">
        <f>IFERROR(VLOOKUP(A176,[1]Establecimientos!$A$1:$F$174,3,FALSE),0)</f>
        <v>105311-CES. RURAL CHAÑARAL ALTO</v>
      </c>
      <c r="C176" s="33" t="str">
        <f>IFERROR(VLOOKUP(A176,[1]Establecimientos!$A$1:$F$174,5,FALSE),0)</f>
        <v>04303-MONTE PATRIA</v>
      </c>
      <c r="D176" s="34">
        <v>3</v>
      </c>
      <c r="E176" s="34">
        <v>4</v>
      </c>
    </row>
    <row r="177" spans="1:5" ht="15" customHeight="1" x14ac:dyDescent="0.25">
      <c r="A177" s="33" t="s">
        <v>67</v>
      </c>
      <c r="B177" s="33" t="str">
        <f>IFERROR(VLOOKUP(A177,[1]Establecimientos!$A$1:$F$174,3,FALSE),0)</f>
        <v>105311-CES. RURAL CHAÑARAL ALTO</v>
      </c>
      <c r="C177" s="33" t="str">
        <f>IFERROR(VLOOKUP(A177,[1]Establecimientos!$A$1:$F$174,5,FALSE),0)</f>
        <v>04303-MONTE PATRIA</v>
      </c>
      <c r="D177" s="34">
        <v>4</v>
      </c>
      <c r="E177" s="34">
        <v>3</v>
      </c>
    </row>
    <row r="178" spans="1:5" ht="15" customHeight="1" x14ac:dyDescent="0.25">
      <c r="A178" s="33" t="s">
        <v>67</v>
      </c>
      <c r="B178" s="33" t="str">
        <f>IFERROR(VLOOKUP(A178,[1]Establecimientos!$A$1:$F$174,3,FALSE),0)</f>
        <v>105311-CES. RURAL CHAÑARAL ALTO</v>
      </c>
      <c r="C178" s="33" t="str">
        <f>IFERROR(VLOOKUP(A178,[1]Establecimientos!$A$1:$F$174,5,FALSE),0)</f>
        <v>04303-MONTE PATRIA</v>
      </c>
      <c r="D178" s="34">
        <v>5</v>
      </c>
      <c r="E178" s="34">
        <v>2</v>
      </c>
    </row>
    <row r="179" spans="1:5" ht="15" customHeight="1" x14ac:dyDescent="0.25">
      <c r="A179" s="33" t="s">
        <v>67</v>
      </c>
      <c r="B179" s="33" t="str">
        <f>IFERROR(VLOOKUP(A179,[1]Establecimientos!$A$1:$F$174,3,FALSE),0)</f>
        <v>105311-CES. RURAL CHAÑARAL ALTO</v>
      </c>
      <c r="C179" s="33" t="str">
        <f>IFERROR(VLOOKUP(A179,[1]Establecimientos!$A$1:$F$174,5,FALSE),0)</f>
        <v>04303-MONTE PATRIA</v>
      </c>
      <c r="D179" s="34">
        <v>6</v>
      </c>
      <c r="E179" s="34">
        <v>0</v>
      </c>
    </row>
    <row r="180" spans="1:5" ht="15" customHeight="1" x14ac:dyDescent="0.25">
      <c r="A180" s="33" t="s">
        <v>67</v>
      </c>
      <c r="B180" s="33" t="str">
        <f>IFERROR(VLOOKUP(A180,[1]Establecimientos!$A$1:$F$174,3,FALSE),0)</f>
        <v>105311-CES. RURAL CHAÑARAL ALTO</v>
      </c>
      <c r="C180" s="33" t="str">
        <f>IFERROR(VLOOKUP(A180,[1]Establecimientos!$A$1:$F$174,5,FALSE),0)</f>
        <v>04303-MONTE PATRIA</v>
      </c>
      <c r="D180" s="34">
        <v>7</v>
      </c>
      <c r="E180" s="34">
        <v>1</v>
      </c>
    </row>
    <row r="181" spans="1:5" ht="15" customHeight="1" x14ac:dyDescent="0.25">
      <c r="A181" s="33" t="s">
        <v>67</v>
      </c>
      <c r="B181" s="33" t="str">
        <f>IFERROR(VLOOKUP(A181,[1]Establecimientos!$A$1:$F$174,3,FALSE),0)</f>
        <v>105311-CES. RURAL CHAÑARAL ALTO</v>
      </c>
      <c r="C181" s="33" t="str">
        <f>IFERROR(VLOOKUP(A181,[1]Establecimientos!$A$1:$F$174,5,FALSE),0)</f>
        <v>04303-MONTE PATRIA</v>
      </c>
      <c r="D181" s="34">
        <v>8</v>
      </c>
      <c r="E181" s="34">
        <v>2</v>
      </c>
    </row>
    <row r="182" spans="1:5" ht="15" customHeight="1" x14ac:dyDescent="0.25">
      <c r="A182" s="33" t="s">
        <v>67</v>
      </c>
      <c r="B182" s="33" t="str">
        <f>IFERROR(VLOOKUP(A182,[1]Establecimientos!$A$1:$F$174,3,FALSE),0)</f>
        <v>105311-CES. RURAL CHAÑARAL ALTO</v>
      </c>
      <c r="C182" s="33" t="str">
        <f>IFERROR(VLOOKUP(A182,[1]Establecimientos!$A$1:$F$174,5,FALSE),0)</f>
        <v>04303-MONTE PATRIA</v>
      </c>
      <c r="D182" s="34">
        <v>9</v>
      </c>
      <c r="E182" s="34">
        <v>3</v>
      </c>
    </row>
    <row r="183" spans="1:5" ht="15" customHeight="1" x14ac:dyDescent="0.25">
      <c r="A183" s="33" t="s">
        <v>67</v>
      </c>
      <c r="B183" s="33" t="str">
        <f>IFERROR(VLOOKUP(A183,[1]Establecimientos!$A$1:$F$174,3,FALSE),0)</f>
        <v>105311-CES. RURAL CHAÑARAL ALTO</v>
      </c>
      <c r="C183" s="33" t="str">
        <f>IFERROR(VLOOKUP(A183,[1]Establecimientos!$A$1:$F$174,5,FALSE),0)</f>
        <v>04303-MONTE PATRIA</v>
      </c>
      <c r="D183" s="34">
        <v>10</v>
      </c>
      <c r="E183" s="34">
        <v>1</v>
      </c>
    </row>
    <row r="184" spans="1:5" ht="15" customHeight="1" x14ac:dyDescent="0.25">
      <c r="A184" s="33" t="s">
        <v>67</v>
      </c>
      <c r="B184" s="33" t="str">
        <f>IFERROR(VLOOKUP(A184,[1]Establecimientos!$A$1:$F$174,3,FALSE),0)</f>
        <v>105311-CES. RURAL CHAÑARAL ALTO</v>
      </c>
      <c r="C184" s="33" t="str">
        <f>IFERROR(VLOOKUP(A184,[1]Establecimientos!$A$1:$F$174,5,FALSE),0)</f>
        <v>04303-MONTE PATRIA</v>
      </c>
      <c r="D184" s="34">
        <v>11</v>
      </c>
      <c r="E184" s="34">
        <v>4</v>
      </c>
    </row>
    <row r="185" spans="1:5" ht="15" customHeight="1" x14ac:dyDescent="0.25">
      <c r="A185" s="33" t="s">
        <v>86</v>
      </c>
      <c r="B185" s="33" t="str">
        <f>IFERROR(VLOOKUP(A185,[1]Establecimientos!$A$1:$F$174,3,FALSE),0)</f>
        <v>105312-CES. RURAL CAREN</v>
      </c>
      <c r="C185" s="33" t="str">
        <f>IFERROR(VLOOKUP(A185,[1]Establecimientos!$A$1:$F$174,5,FALSE),0)</f>
        <v>04303-MONTE PATRIA</v>
      </c>
      <c r="D185" s="34">
        <v>1</v>
      </c>
      <c r="E185" s="34">
        <v>2</v>
      </c>
    </row>
    <row r="186" spans="1:5" ht="15" customHeight="1" x14ac:dyDescent="0.25">
      <c r="A186" s="33" t="s">
        <v>86</v>
      </c>
      <c r="B186" s="33" t="str">
        <f>IFERROR(VLOOKUP(A186,[1]Establecimientos!$A$1:$F$174,3,FALSE),0)</f>
        <v>105312-CES. RURAL CAREN</v>
      </c>
      <c r="C186" s="33" t="str">
        <f>IFERROR(VLOOKUP(A186,[1]Establecimientos!$A$1:$F$174,5,FALSE),0)</f>
        <v>04303-MONTE PATRIA</v>
      </c>
      <c r="D186" s="34">
        <v>2</v>
      </c>
      <c r="E186" s="34">
        <v>0</v>
      </c>
    </row>
    <row r="187" spans="1:5" ht="15" customHeight="1" x14ac:dyDescent="0.25">
      <c r="A187" s="33" t="s">
        <v>86</v>
      </c>
      <c r="B187" s="33" t="str">
        <f>IFERROR(VLOOKUP(A187,[1]Establecimientos!$A$1:$F$174,3,FALSE),0)</f>
        <v>105312-CES. RURAL CAREN</v>
      </c>
      <c r="C187" s="33" t="str">
        <f>IFERROR(VLOOKUP(A187,[1]Establecimientos!$A$1:$F$174,5,FALSE),0)</f>
        <v>04303-MONTE PATRIA</v>
      </c>
      <c r="D187" s="34">
        <v>3</v>
      </c>
      <c r="E187" s="34">
        <v>1</v>
      </c>
    </row>
    <row r="188" spans="1:5" ht="15" customHeight="1" x14ac:dyDescent="0.25">
      <c r="A188" s="33" t="s">
        <v>86</v>
      </c>
      <c r="B188" s="33" t="str">
        <f>IFERROR(VLOOKUP(A188,[1]Establecimientos!$A$1:$F$174,3,FALSE),0)</f>
        <v>105312-CES. RURAL CAREN</v>
      </c>
      <c r="C188" s="33" t="str">
        <f>IFERROR(VLOOKUP(A188,[1]Establecimientos!$A$1:$F$174,5,FALSE),0)</f>
        <v>04303-MONTE PATRIA</v>
      </c>
      <c r="D188" s="34">
        <v>4</v>
      </c>
      <c r="E188" s="34">
        <v>4</v>
      </c>
    </row>
    <row r="189" spans="1:5" ht="15" customHeight="1" x14ac:dyDescent="0.25">
      <c r="A189" s="33" t="s">
        <v>86</v>
      </c>
      <c r="B189" s="33" t="str">
        <f>IFERROR(VLOOKUP(A189,[1]Establecimientos!$A$1:$F$174,3,FALSE),0)</f>
        <v>105312-CES. RURAL CAREN</v>
      </c>
      <c r="C189" s="33" t="str">
        <f>IFERROR(VLOOKUP(A189,[1]Establecimientos!$A$1:$F$174,5,FALSE),0)</f>
        <v>04303-MONTE PATRIA</v>
      </c>
      <c r="D189" s="34">
        <v>5</v>
      </c>
      <c r="E189" s="34">
        <v>3</v>
      </c>
    </row>
    <row r="190" spans="1:5" ht="15" customHeight="1" x14ac:dyDescent="0.25">
      <c r="A190" s="33" t="s">
        <v>86</v>
      </c>
      <c r="B190" s="33" t="str">
        <f>IFERROR(VLOOKUP(A190,[1]Establecimientos!$A$1:$F$174,3,FALSE),0)</f>
        <v>105312-CES. RURAL CAREN</v>
      </c>
      <c r="C190" s="33" t="str">
        <f>IFERROR(VLOOKUP(A190,[1]Establecimientos!$A$1:$F$174,5,FALSE),0)</f>
        <v>04303-MONTE PATRIA</v>
      </c>
      <c r="D190" s="34">
        <v>6</v>
      </c>
      <c r="E190" s="34">
        <v>1</v>
      </c>
    </row>
    <row r="191" spans="1:5" ht="15" customHeight="1" x14ac:dyDescent="0.25">
      <c r="A191" s="33" t="s">
        <v>86</v>
      </c>
      <c r="B191" s="33" t="str">
        <f>IFERROR(VLOOKUP(A191,[1]Establecimientos!$A$1:$F$174,3,FALSE),0)</f>
        <v>105312-CES. RURAL CAREN</v>
      </c>
      <c r="C191" s="33" t="str">
        <f>IFERROR(VLOOKUP(A191,[1]Establecimientos!$A$1:$F$174,5,FALSE),0)</f>
        <v>04303-MONTE PATRIA</v>
      </c>
      <c r="D191" s="34">
        <v>7</v>
      </c>
      <c r="E191" s="34">
        <v>0</v>
      </c>
    </row>
    <row r="192" spans="1:5" ht="15" customHeight="1" x14ac:dyDescent="0.25">
      <c r="A192" s="33" t="s">
        <v>86</v>
      </c>
      <c r="B192" s="33" t="str">
        <f>IFERROR(VLOOKUP(A192,[1]Establecimientos!$A$1:$F$174,3,FALSE),0)</f>
        <v>105312-CES. RURAL CAREN</v>
      </c>
      <c r="C192" s="33" t="str">
        <f>IFERROR(VLOOKUP(A192,[1]Establecimientos!$A$1:$F$174,5,FALSE),0)</f>
        <v>04303-MONTE PATRIA</v>
      </c>
      <c r="D192" s="34">
        <v>8</v>
      </c>
      <c r="E192" s="34">
        <v>6</v>
      </c>
    </row>
    <row r="193" spans="1:5" ht="15" customHeight="1" x14ac:dyDescent="0.25">
      <c r="A193" s="33" t="s">
        <v>86</v>
      </c>
      <c r="B193" s="33" t="str">
        <f>IFERROR(VLOOKUP(A193,[1]Establecimientos!$A$1:$F$174,3,FALSE),0)</f>
        <v>105312-CES. RURAL CAREN</v>
      </c>
      <c r="C193" s="33" t="str">
        <f>IFERROR(VLOOKUP(A193,[1]Establecimientos!$A$1:$F$174,5,FALSE),0)</f>
        <v>04303-MONTE PATRIA</v>
      </c>
      <c r="D193" s="34">
        <v>9</v>
      </c>
      <c r="E193" s="34">
        <v>3</v>
      </c>
    </row>
    <row r="194" spans="1:5" ht="15" customHeight="1" x14ac:dyDescent="0.25">
      <c r="A194" s="33" t="s">
        <v>86</v>
      </c>
      <c r="B194" s="33" t="str">
        <f>IFERROR(VLOOKUP(A194,[1]Establecimientos!$A$1:$F$174,3,FALSE),0)</f>
        <v>105312-CES. RURAL CAREN</v>
      </c>
      <c r="C194" s="33" t="str">
        <f>IFERROR(VLOOKUP(A194,[1]Establecimientos!$A$1:$F$174,5,FALSE),0)</f>
        <v>04303-MONTE PATRIA</v>
      </c>
      <c r="D194" s="34">
        <v>10</v>
      </c>
      <c r="E194" s="34">
        <v>7</v>
      </c>
    </row>
    <row r="195" spans="1:5" ht="15" customHeight="1" x14ac:dyDescent="0.25">
      <c r="A195" s="33" t="s">
        <v>86</v>
      </c>
      <c r="B195" s="33" t="str">
        <f>IFERROR(VLOOKUP(A195,[1]Establecimientos!$A$1:$F$174,3,FALSE),0)</f>
        <v>105312-CES. RURAL CAREN</v>
      </c>
      <c r="C195" s="33" t="str">
        <f>IFERROR(VLOOKUP(A195,[1]Establecimientos!$A$1:$F$174,5,FALSE),0)</f>
        <v>04303-MONTE PATRIA</v>
      </c>
      <c r="D195" s="34">
        <v>11</v>
      </c>
      <c r="E195" s="34">
        <v>1</v>
      </c>
    </row>
    <row r="196" spans="1:5" ht="15" customHeight="1" x14ac:dyDescent="0.25">
      <c r="A196" s="33" t="s">
        <v>58</v>
      </c>
      <c r="B196" s="33" t="str">
        <f>IFERROR(VLOOKUP(A196,[1]Establecimientos!$A$1:$F$174,3,FALSE),0)</f>
        <v>105313-CES. SCHAFFHAUSER</v>
      </c>
      <c r="C196" s="33" t="str">
        <f>IFERROR(VLOOKUP(A196,[1]Establecimientos!$A$1:$F$174,5,FALSE),0)</f>
        <v>04101-LA SERENA</v>
      </c>
      <c r="D196" s="34">
        <v>1</v>
      </c>
      <c r="E196" s="34">
        <v>81</v>
      </c>
    </row>
    <row r="197" spans="1:5" ht="15" customHeight="1" x14ac:dyDescent="0.25">
      <c r="A197" s="33" t="s">
        <v>58</v>
      </c>
      <c r="B197" s="33" t="str">
        <f>IFERROR(VLOOKUP(A197,[1]Establecimientos!$A$1:$F$174,3,FALSE),0)</f>
        <v>105313-CES. SCHAFFHAUSER</v>
      </c>
      <c r="C197" s="33" t="str">
        <f>IFERROR(VLOOKUP(A197,[1]Establecimientos!$A$1:$F$174,5,FALSE),0)</f>
        <v>04101-LA SERENA</v>
      </c>
      <c r="D197" s="34">
        <v>2</v>
      </c>
      <c r="E197" s="34">
        <v>46</v>
      </c>
    </row>
    <row r="198" spans="1:5" ht="15" customHeight="1" x14ac:dyDescent="0.25">
      <c r="A198" s="33" t="s">
        <v>58</v>
      </c>
      <c r="B198" s="33" t="str">
        <f>IFERROR(VLOOKUP(A198,[1]Establecimientos!$A$1:$F$174,3,FALSE),0)</f>
        <v>105313-CES. SCHAFFHAUSER</v>
      </c>
      <c r="C198" s="33" t="str">
        <f>IFERROR(VLOOKUP(A198,[1]Establecimientos!$A$1:$F$174,5,FALSE),0)</f>
        <v>04101-LA SERENA</v>
      </c>
      <c r="D198" s="34">
        <v>3</v>
      </c>
      <c r="E198" s="34">
        <v>76</v>
      </c>
    </row>
    <row r="199" spans="1:5" ht="15" customHeight="1" x14ac:dyDescent="0.25">
      <c r="A199" s="33" t="s">
        <v>58</v>
      </c>
      <c r="B199" s="33" t="str">
        <f>IFERROR(VLOOKUP(A199,[1]Establecimientos!$A$1:$F$174,3,FALSE),0)</f>
        <v>105313-CES. SCHAFFHAUSER</v>
      </c>
      <c r="C199" s="33" t="str">
        <f>IFERROR(VLOOKUP(A199,[1]Establecimientos!$A$1:$F$174,5,FALSE),0)</f>
        <v>04101-LA SERENA</v>
      </c>
      <c r="D199" s="34">
        <v>4</v>
      </c>
      <c r="E199" s="34">
        <v>71</v>
      </c>
    </row>
    <row r="200" spans="1:5" ht="15" customHeight="1" x14ac:dyDescent="0.25">
      <c r="A200" s="33" t="s">
        <v>58</v>
      </c>
      <c r="B200" s="33" t="str">
        <f>IFERROR(VLOOKUP(A200,[1]Establecimientos!$A$1:$F$174,3,FALSE),0)</f>
        <v>105313-CES. SCHAFFHAUSER</v>
      </c>
      <c r="C200" s="33" t="str">
        <f>IFERROR(VLOOKUP(A200,[1]Establecimientos!$A$1:$F$174,5,FALSE),0)</f>
        <v>04101-LA SERENA</v>
      </c>
      <c r="D200" s="34">
        <v>5</v>
      </c>
      <c r="E200" s="34">
        <v>69</v>
      </c>
    </row>
    <row r="201" spans="1:5" ht="15" customHeight="1" x14ac:dyDescent="0.25">
      <c r="A201" s="33" t="s">
        <v>58</v>
      </c>
      <c r="B201" s="33" t="str">
        <f>IFERROR(VLOOKUP(A201,[1]Establecimientos!$A$1:$F$174,3,FALSE),0)</f>
        <v>105313-CES. SCHAFFHAUSER</v>
      </c>
      <c r="C201" s="33" t="str">
        <f>IFERROR(VLOOKUP(A201,[1]Establecimientos!$A$1:$F$174,5,FALSE),0)</f>
        <v>04101-LA SERENA</v>
      </c>
      <c r="D201" s="34">
        <v>6</v>
      </c>
      <c r="E201" s="34">
        <v>67</v>
      </c>
    </row>
    <row r="202" spans="1:5" ht="15" customHeight="1" x14ac:dyDescent="0.25">
      <c r="A202" s="33" t="s">
        <v>58</v>
      </c>
      <c r="B202" s="33" t="str">
        <f>IFERROR(VLOOKUP(A202,[1]Establecimientos!$A$1:$F$174,3,FALSE),0)</f>
        <v>105313-CES. SCHAFFHAUSER</v>
      </c>
      <c r="C202" s="33" t="str">
        <f>IFERROR(VLOOKUP(A202,[1]Establecimientos!$A$1:$F$174,5,FALSE),0)</f>
        <v>04101-LA SERENA</v>
      </c>
      <c r="D202" s="34">
        <v>7</v>
      </c>
      <c r="E202" s="34">
        <v>28</v>
      </c>
    </row>
    <row r="203" spans="1:5" ht="15" customHeight="1" x14ac:dyDescent="0.25">
      <c r="A203" s="33" t="s">
        <v>58</v>
      </c>
      <c r="B203" s="33" t="str">
        <f>IFERROR(VLOOKUP(A203,[1]Establecimientos!$A$1:$F$174,3,FALSE),0)</f>
        <v>105313-CES. SCHAFFHAUSER</v>
      </c>
      <c r="C203" s="33" t="str">
        <f>IFERROR(VLOOKUP(A203,[1]Establecimientos!$A$1:$F$174,5,FALSE),0)</f>
        <v>04101-LA SERENA</v>
      </c>
      <c r="D203" s="34">
        <v>8</v>
      </c>
      <c r="E203" s="34">
        <v>9</v>
      </c>
    </row>
    <row r="204" spans="1:5" ht="15" customHeight="1" x14ac:dyDescent="0.25">
      <c r="A204" s="33" t="s">
        <v>58</v>
      </c>
      <c r="B204" s="33" t="str">
        <f>IFERROR(VLOOKUP(A204,[1]Establecimientos!$A$1:$F$174,3,FALSE),0)</f>
        <v>105313-CES. SCHAFFHAUSER</v>
      </c>
      <c r="C204" s="33" t="str">
        <f>IFERROR(VLOOKUP(A204,[1]Establecimientos!$A$1:$F$174,5,FALSE),0)</f>
        <v>04101-LA SERENA</v>
      </c>
      <c r="D204" s="34">
        <v>9</v>
      </c>
      <c r="E204" s="34">
        <v>34</v>
      </c>
    </row>
    <row r="205" spans="1:5" ht="15" customHeight="1" x14ac:dyDescent="0.25">
      <c r="A205" s="33" t="s">
        <v>58</v>
      </c>
      <c r="B205" s="33" t="str">
        <f>IFERROR(VLOOKUP(A205,[1]Establecimientos!$A$1:$F$174,3,FALSE),0)</f>
        <v>105313-CES. SCHAFFHAUSER</v>
      </c>
      <c r="C205" s="33" t="str">
        <f>IFERROR(VLOOKUP(A205,[1]Establecimientos!$A$1:$F$174,5,FALSE),0)</f>
        <v>04101-LA SERENA</v>
      </c>
      <c r="D205" s="34">
        <v>10</v>
      </c>
      <c r="E205" s="34">
        <v>3</v>
      </c>
    </row>
    <row r="206" spans="1:5" ht="15" customHeight="1" x14ac:dyDescent="0.25">
      <c r="A206" s="33" t="s">
        <v>58</v>
      </c>
      <c r="B206" s="33" t="str">
        <f>IFERROR(VLOOKUP(A206,[1]Establecimientos!$A$1:$F$174,3,FALSE),0)</f>
        <v>105313-CES. SCHAFFHAUSER</v>
      </c>
      <c r="C206" s="33" t="str">
        <f>IFERROR(VLOOKUP(A206,[1]Establecimientos!$A$1:$F$174,5,FALSE),0)</f>
        <v>04101-LA SERENA</v>
      </c>
      <c r="D206" s="34">
        <v>11</v>
      </c>
      <c r="E206" s="34">
        <v>1</v>
      </c>
    </row>
    <row r="207" spans="1:5" ht="15" customHeight="1" x14ac:dyDescent="0.25">
      <c r="A207" s="33" t="s">
        <v>87</v>
      </c>
      <c r="B207" s="33" t="str">
        <f>IFERROR(VLOOKUP(A207,[1]Establecimientos!$A$1:$F$174,3,FALSE),0)</f>
        <v>105314-CES. LA HIGUERA</v>
      </c>
      <c r="C207" s="33" t="str">
        <f>IFERROR(VLOOKUP(A207,[1]Establecimientos!$A$1:$F$174,5,FALSE),0)</f>
        <v>04104-LA HIGUERA</v>
      </c>
      <c r="D207" s="34">
        <v>1</v>
      </c>
      <c r="E207" s="34">
        <v>0</v>
      </c>
    </row>
    <row r="208" spans="1:5" ht="15" customHeight="1" x14ac:dyDescent="0.25">
      <c r="A208" s="33" t="s">
        <v>87</v>
      </c>
      <c r="B208" s="33" t="str">
        <f>IFERROR(VLOOKUP(A208,[1]Establecimientos!$A$1:$F$174,3,FALSE),0)</f>
        <v>105314-CES. LA HIGUERA</v>
      </c>
      <c r="C208" s="33" t="str">
        <f>IFERROR(VLOOKUP(A208,[1]Establecimientos!$A$1:$F$174,5,FALSE),0)</f>
        <v>04104-LA HIGUERA</v>
      </c>
      <c r="D208" s="34">
        <v>2</v>
      </c>
      <c r="E208" s="34">
        <v>4</v>
      </c>
    </row>
    <row r="209" spans="1:5" ht="15" customHeight="1" x14ac:dyDescent="0.25">
      <c r="A209" s="33" t="s">
        <v>87</v>
      </c>
      <c r="B209" s="33" t="str">
        <f>IFERROR(VLOOKUP(A209,[1]Establecimientos!$A$1:$F$174,3,FALSE),0)</f>
        <v>105314-CES. LA HIGUERA</v>
      </c>
      <c r="C209" s="33" t="str">
        <f>IFERROR(VLOOKUP(A209,[1]Establecimientos!$A$1:$F$174,5,FALSE),0)</f>
        <v>04104-LA HIGUERA</v>
      </c>
      <c r="D209" s="34">
        <v>3</v>
      </c>
      <c r="E209" s="34">
        <v>2</v>
      </c>
    </row>
    <row r="210" spans="1:5" ht="15" customHeight="1" x14ac:dyDescent="0.25">
      <c r="A210" s="33" t="s">
        <v>87</v>
      </c>
      <c r="B210" s="33" t="str">
        <f>IFERROR(VLOOKUP(A210,[1]Establecimientos!$A$1:$F$174,3,FALSE),0)</f>
        <v>105314-CES. LA HIGUERA</v>
      </c>
      <c r="C210" s="33" t="str">
        <f>IFERROR(VLOOKUP(A210,[1]Establecimientos!$A$1:$F$174,5,FALSE),0)</f>
        <v>04104-LA HIGUERA</v>
      </c>
      <c r="D210" s="34">
        <v>4</v>
      </c>
      <c r="E210" s="34">
        <v>1</v>
      </c>
    </row>
    <row r="211" spans="1:5" ht="15" customHeight="1" x14ac:dyDescent="0.25">
      <c r="A211" s="33" t="s">
        <v>87</v>
      </c>
      <c r="B211" s="33" t="str">
        <f>IFERROR(VLOOKUP(A211,[1]Establecimientos!$A$1:$F$174,3,FALSE),0)</f>
        <v>105314-CES. LA HIGUERA</v>
      </c>
      <c r="C211" s="33" t="str">
        <f>IFERROR(VLOOKUP(A211,[1]Establecimientos!$A$1:$F$174,5,FALSE),0)</f>
        <v>04104-LA HIGUERA</v>
      </c>
      <c r="D211" s="34">
        <v>10</v>
      </c>
      <c r="E211" s="34">
        <v>0</v>
      </c>
    </row>
    <row r="212" spans="1:5" ht="15" customHeight="1" x14ac:dyDescent="0.25">
      <c r="A212" s="33" t="s">
        <v>88</v>
      </c>
      <c r="B212" s="33" t="str">
        <f>IFERROR(VLOOKUP(A212,[1]Establecimientos!$A$1:$F$174,3,FALSE),0)</f>
        <v>105315-CES. RURAL C. DE TAMAYA</v>
      </c>
      <c r="C212" s="33" t="str">
        <f>IFERROR(VLOOKUP(A212,[1]Establecimientos!$A$1:$F$174,5,FALSE),0)</f>
        <v>04301-OVALLE</v>
      </c>
      <c r="D212" s="34">
        <v>1</v>
      </c>
      <c r="E212" s="34">
        <v>3</v>
      </c>
    </row>
    <row r="213" spans="1:5" ht="15" customHeight="1" x14ac:dyDescent="0.25">
      <c r="A213" s="33" t="s">
        <v>88</v>
      </c>
      <c r="B213" s="33" t="str">
        <f>IFERROR(VLOOKUP(A213,[1]Establecimientos!$A$1:$F$174,3,FALSE),0)</f>
        <v>105315-CES. RURAL C. DE TAMAYA</v>
      </c>
      <c r="C213" s="33" t="str">
        <f>IFERROR(VLOOKUP(A213,[1]Establecimientos!$A$1:$F$174,5,FALSE),0)</f>
        <v>04301-OVALLE</v>
      </c>
      <c r="D213" s="34">
        <v>2</v>
      </c>
      <c r="E213" s="34">
        <v>0</v>
      </c>
    </row>
    <row r="214" spans="1:5" ht="15" customHeight="1" x14ac:dyDescent="0.25">
      <c r="A214" s="33" t="s">
        <v>88</v>
      </c>
      <c r="B214" s="33" t="str">
        <f>IFERROR(VLOOKUP(A214,[1]Establecimientos!$A$1:$F$174,3,FALSE),0)</f>
        <v>105315-CES. RURAL C. DE TAMAYA</v>
      </c>
      <c r="C214" s="33" t="str">
        <f>IFERROR(VLOOKUP(A214,[1]Establecimientos!$A$1:$F$174,5,FALSE),0)</f>
        <v>04301-OVALLE</v>
      </c>
      <c r="D214" s="34">
        <v>3</v>
      </c>
      <c r="E214" s="34">
        <v>0</v>
      </c>
    </row>
    <row r="215" spans="1:5" ht="15" customHeight="1" x14ac:dyDescent="0.25">
      <c r="A215" s="33" t="s">
        <v>88</v>
      </c>
      <c r="B215" s="33" t="str">
        <f>IFERROR(VLOOKUP(A215,[1]Establecimientos!$A$1:$F$174,3,FALSE),0)</f>
        <v>105315-CES. RURAL C. DE TAMAYA</v>
      </c>
      <c r="C215" s="33" t="str">
        <f>IFERROR(VLOOKUP(A215,[1]Establecimientos!$A$1:$F$174,5,FALSE),0)</f>
        <v>04301-OVALLE</v>
      </c>
      <c r="D215" s="34">
        <v>4</v>
      </c>
      <c r="E215" s="34">
        <v>0</v>
      </c>
    </row>
    <row r="216" spans="1:5" ht="15" customHeight="1" x14ac:dyDescent="0.25">
      <c r="A216" s="33" t="s">
        <v>88</v>
      </c>
      <c r="B216" s="33" t="str">
        <f>IFERROR(VLOOKUP(A216,[1]Establecimientos!$A$1:$F$174,3,FALSE),0)</f>
        <v>105315-CES. RURAL C. DE TAMAYA</v>
      </c>
      <c r="C216" s="33" t="str">
        <f>IFERROR(VLOOKUP(A216,[1]Establecimientos!$A$1:$F$174,5,FALSE),0)</f>
        <v>04301-OVALLE</v>
      </c>
      <c r="D216" s="34">
        <v>5</v>
      </c>
      <c r="E216" s="34">
        <v>1</v>
      </c>
    </row>
    <row r="217" spans="1:5" ht="15" customHeight="1" x14ac:dyDescent="0.25">
      <c r="A217" s="33" t="s">
        <v>88</v>
      </c>
      <c r="B217" s="33" t="str">
        <f>IFERROR(VLOOKUP(A217,[1]Establecimientos!$A$1:$F$174,3,FALSE),0)</f>
        <v>105315-CES. RURAL C. DE TAMAYA</v>
      </c>
      <c r="C217" s="33" t="str">
        <f>IFERROR(VLOOKUP(A217,[1]Establecimientos!$A$1:$F$174,5,FALSE),0)</f>
        <v>04301-OVALLE</v>
      </c>
      <c r="D217" s="34">
        <v>7</v>
      </c>
      <c r="E217" s="34">
        <v>0</v>
      </c>
    </row>
    <row r="218" spans="1:5" ht="15" customHeight="1" x14ac:dyDescent="0.25">
      <c r="A218" s="33" t="s">
        <v>88</v>
      </c>
      <c r="B218" s="33" t="str">
        <f>IFERROR(VLOOKUP(A218,[1]Establecimientos!$A$1:$F$174,3,FALSE),0)</f>
        <v>105315-CES. RURAL C. DE TAMAYA</v>
      </c>
      <c r="C218" s="33" t="str">
        <f>IFERROR(VLOOKUP(A218,[1]Establecimientos!$A$1:$F$174,5,FALSE),0)</f>
        <v>04301-OVALLE</v>
      </c>
      <c r="D218" s="34">
        <v>8</v>
      </c>
      <c r="E218" s="34">
        <v>5</v>
      </c>
    </row>
    <row r="219" spans="1:5" ht="15" customHeight="1" x14ac:dyDescent="0.25">
      <c r="A219" s="33" t="s">
        <v>88</v>
      </c>
      <c r="B219" s="33" t="str">
        <f>IFERROR(VLOOKUP(A219,[1]Establecimientos!$A$1:$F$174,3,FALSE),0)</f>
        <v>105315-CES. RURAL C. DE TAMAYA</v>
      </c>
      <c r="C219" s="33" t="str">
        <f>IFERROR(VLOOKUP(A219,[1]Establecimientos!$A$1:$F$174,5,FALSE),0)</f>
        <v>04301-OVALLE</v>
      </c>
      <c r="D219" s="34">
        <v>9</v>
      </c>
      <c r="E219" s="34">
        <v>0</v>
      </c>
    </row>
    <row r="220" spans="1:5" ht="15" customHeight="1" x14ac:dyDescent="0.25">
      <c r="A220" s="33" t="s">
        <v>88</v>
      </c>
      <c r="B220" s="33" t="str">
        <f>IFERROR(VLOOKUP(A220,[1]Establecimientos!$A$1:$F$174,3,FALSE),0)</f>
        <v>105315-CES. RURAL C. DE TAMAYA</v>
      </c>
      <c r="C220" s="33" t="str">
        <f>IFERROR(VLOOKUP(A220,[1]Establecimientos!$A$1:$F$174,5,FALSE),0)</f>
        <v>04301-OVALLE</v>
      </c>
      <c r="D220" s="34">
        <v>10</v>
      </c>
      <c r="E220" s="34">
        <v>0</v>
      </c>
    </row>
    <row r="221" spans="1:5" ht="15" customHeight="1" x14ac:dyDescent="0.25">
      <c r="A221" s="33" t="s">
        <v>88</v>
      </c>
      <c r="B221" s="33" t="str">
        <f>IFERROR(VLOOKUP(A221,[1]Establecimientos!$A$1:$F$174,3,FALSE),0)</f>
        <v>105315-CES. RURAL C. DE TAMAYA</v>
      </c>
      <c r="C221" s="33" t="str">
        <f>IFERROR(VLOOKUP(A221,[1]Establecimientos!$A$1:$F$174,5,FALSE),0)</f>
        <v>04301-OVALLE</v>
      </c>
      <c r="D221" s="34">
        <v>11</v>
      </c>
      <c r="E221" s="34">
        <v>1</v>
      </c>
    </row>
    <row r="222" spans="1:5" ht="15" customHeight="1" x14ac:dyDescent="0.25">
      <c r="A222" s="33" t="s">
        <v>59</v>
      </c>
      <c r="B222" s="33" t="str">
        <f>IFERROR(VLOOKUP(A222,[1]Establecimientos!$A$1:$F$174,3,FALSE),0)</f>
        <v>105317-CES. JORGE JORDAN D.</v>
      </c>
      <c r="C222" s="33" t="str">
        <f>IFERROR(VLOOKUP(A222,[1]Establecimientos!$A$1:$F$174,5,FALSE),0)</f>
        <v>04301-OVALLE</v>
      </c>
      <c r="D222" s="34">
        <v>1</v>
      </c>
      <c r="E222" s="34">
        <v>11</v>
      </c>
    </row>
    <row r="223" spans="1:5" ht="15" customHeight="1" x14ac:dyDescent="0.25">
      <c r="A223" s="33" t="s">
        <v>59</v>
      </c>
      <c r="B223" s="33" t="str">
        <f>IFERROR(VLOOKUP(A223,[1]Establecimientos!$A$1:$F$174,3,FALSE),0)</f>
        <v>105317-CES. JORGE JORDAN D.</v>
      </c>
      <c r="C223" s="33" t="str">
        <f>IFERROR(VLOOKUP(A223,[1]Establecimientos!$A$1:$F$174,5,FALSE),0)</f>
        <v>04301-OVALLE</v>
      </c>
      <c r="D223" s="34">
        <v>2</v>
      </c>
      <c r="E223" s="34">
        <v>20</v>
      </c>
    </row>
    <row r="224" spans="1:5" ht="15" customHeight="1" x14ac:dyDescent="0.25">
      <c r="A224" s="33" t="s">
        <v>59</v>
      </c>
      <c r="B224" s="33" t="str">
        <f>IFERROR(VLOOKUP(A224,[1]Establecimientos!$A$1:$F$174,3,FALSE),0)</f>
        <v>105317-CES. JORGE JORDAN D.</v>
      </c>
      <c r="C224" s="33" t="str">
        <f>IFERROR(VLOOKUP(A224,[1]Establecimientos!$A$1:$F$174,5,FALSE),0)</f>
        <v>04301-OVALLE</v>
      </c>
      <c r="D224" s="34">
        <v>3</v>
      </c>
      <c r="E224" s="34">
        <v>7</v>
      </c>
    </row>
    <row r="225" spans="1:5" ht="15" customHeight="1" x14ac:dyDescent="0.25">
      <c r="A225" s="33" t="s">
        <v>59</v>
      </c>
      <c r="B225" s="33" t="str">
        <f>IFERROR(VLOOKUP(A225,[1]Establecimientos!$A$1:$F$174,3,FALSE),0)</f>
        <v>105317-CES. JORGE JORDAN D.</v>
      </c>
      <c r="C225" s="33" t="str">
        <f>IFERROR(VLOOKUP(A225,[1]Establecimientos!$A$1:$F$174,5,FALSE),0)</f>
        <v>04301-OVALLE</v>
      </c>
      <c r="D225" s="34">
        <v>4</v>
      </c>
      <c r="E225" s="34">
        <v>2</v>
      </c>
    </row>
    <row r="226" spans="1:5" ht="15" customHeight="1" x14ac:dyDescent="0.25">
      <c r="A226" s="33" t="s">
        <v>59</v>
      </c>
      <c r="B226" s="33" t="str">
        <f>IFERROR(VLOOKUP(A226,[1]Establecimientos!$A$1:$F$174,3,FALSE),0)</f>
        <v>105317-CES. JORGE JORDAN D.</v>
      </c>
      <c r="C226" s="33" t="str">
        <f>IFERROR(VLOOKUP(A226,[1]Establecimientos!$A$1:$F$174,5,FALSE),0)</f>
        <v>04301-OVALLE</v>
      </c>
      <c r="D226" s="34">
        <v>5</v>
      </c>
      <c r="E226" s="34">
        <v>9</v>
      </c>
    </row>
    <row r="227" spans="1:5" ht="15" customHeight="1" x14ac:dyDescent="0.25">
      <c r="A227" s="33" t="s">
        <v>59</v>
      </c>
      <c r="B227" s="33" t="str">
        <f>IFERROR(VLOOKUP(A227,[1]Establecimientos!$A$1:$F$174,3,FALSE),0)</f>
        <v>105317-CES. JORGE JORDAN D.</v>
      </c>
      <c r="C227" s="33" t="str">
        <f>IFERROR(VLOOKUP(A227,[1]Establecimientos!$A$1:$F$174,5,FALSE),0)</f>
        <v>04301-OVALLE</v>
      </c>
      <c r="D227" s="34">
        <v>6</v>
      </c>
      <c r="E227" s="34">
        <v>8</v>
      </c>
    </row>
    <row r="228" spans="1:5" ht="15" customHeight="1" x14ac:dyDescent="0.25">
      <c r="A228" s="33" t="s">
        <v>59</v>
      </c>
      <c r="B228" s="33" t="str">
        <f>IFERROR(VLOOKUP(A228,[1]Establecimientos!$A$1:$F$174,3,FALSE),0)</f>
        <v>105317-CES. JORGE JORDAN D.</v>
      </c>
      <c r="C228" s="33" t="str">
        <f>IFERROR(VLOOKUP(A228,[1]Establecimientos!$A$1:$F$174,5,FALSE),0)</f>
        <v>04301-OVALLE</v>
      </c>
      <c r="D228" s="34">
        <v>7</v>
      </c>
      <c r="E228" s="34">
        <v>6</v>
      </c>
    </row>
    <row r="229" spans="1:5" ht="15" customHeight="1" x14ac:dyDescent="0.25">
      <c r="A229" s="33" t="s">
        <v>59</v>
      </c>
      <c r="B229" s="33" t="str">
        <f>IFERROR(VLOOKUP(A229,[1]Establecimientos!$A$1:$F$174,3,FALSE),0)</f>
        <v>105317-CES. JORGE JORDAN D.</v>
      </c>
      <c r="C229" s="33" t="str">
        <f>IFERROR(VLOOKUP(A229,[1]Establecimientos!$A$1:$F$174,5,FALSE),0)</f>
        <v>04301-OVALLE</v>
      </c>
      <c r="D229" s="34">
        <v>8</v>
      </c>
      <c r="E229" s="34">
        <v>22</v>
      </c>
    </row>
    <row r="230" spans="1:5" ht="15" customHeight="1" x14ac:dyDescent="0.25">
      <c r="A230" s="33" t="s">
        <v>59</v>
      </c>
      <c r="B230" s="33" t="str">
        <f>IFERROR(VLOOKUP(A230,[1]Establecimientos!$A$1:$F$174,3,FALSE),0)</f>
        <v>105317-CES. JORGE JORDAN D.</v>
      </c>
      <c r="C230" s="33" t="str">
        <f>IFERROR(VLOOKUP(A230,[1]Establecimientos!$A$1:$F$174,5,FALSE),0)</f>
        <v>04301-OVALLE</v>
      </c>
      <c r="D230" s="34">
        <v>9</v>
      </c>
      <c r="E230" s="34">
        <v>13</v>
      </c>
    </row>
    <row r="231" spans="1:5" ht="15" customHeight="1" x14ac:dyDescent="0.25">
      <c r="A231" s="33" t="s">
        <v>59</v>
      </c>
      <c r="B231" s="33" t="str">
        <f>IFERROR(VLOOKUP(A231,[1]Establecimientos!$A$1:$F$174,3,FALSE),0)</f>
        <v>105317-CES. JORGE JORDAN D.</v>
      </c>
      <c r="C231" s="33" t="str">
        <f>IFERROR(VLOOKUP(A231,[1]Establecimientos!$A$1:$F$174,5,FALSE),0)</f>
        <v>04301-OVALLE</v>
      </c>
      <c r="D231" s="34">
        <v>10</v>
      </c>
      <c r="E231" s="34">
        <v>13</v>
      </c>
    </row>
    <row r="232" spans="1:5" ht="15" customHeight="1" x14ac:dyDescent="0.25">
      <c r="A232" s="33" t="s">
        <v>59</v>
      </c>
      <c r="B232" s="33" t="str">
        <f>IFERROR(VLOOKUP(A232,[1]Establecimientos!$A$1:$F$174,3,FALSE),0)</f>
        <v>105317-CES. JORGE JORDAN D.</v>
      </c>
      <c r="C232" s="33" t="str">
        <f>IFERROR(VLOOKUP(A232,[1]Establecimientos!$A$1:$F$174,5,FALSE),0)</f>
        <v>04301-OVALLE</v>
      </c>
      <c r="D232" s="34">
        <v>11</v>
      </c>
      <c r="E232" s="34">
        <v>13</v>
      </c>
    </row>
    <row r="233" spans="1:5" ht="15" customHeight="1" x14ac:dyDescent="0.25">
      <c r="A233" s="33" t="s">
        <v>68</v>
      </c>
      <c r="B233" s="33" t="str">
        <f>IFERROR(VLOOKUP(A233,[1]Establecimientos!$A$1:$F$174,3,FALSE),0)</f>
        <v>105318-CES. RURAL EL PALQUI</v>
      </c>
      <c r="C233" s="33" t="str">
        <f>IFERROR(VLOOKUP(A233,[1]Establecimientos!$A$1:$F$174,5,FALSE),0)</f>
        <v>04303-MONTE PATRIA</v>
      </c>
      <c r="D233" s="34">
        <v>2</v>
      </c>
      <c r="E233" s="34">
        <v>9</v>
      </c>
    </row>
    <row r="234" spans="1:5" ht="15" customHeight="1" x14ac:dyDescent="0.25">
      <c r="A234" s="33" t="s">
        <v>68</v>
      </c>
      <c r="B234" s="33" t="str">
        <f>IFERROR(VLOOKUP(A234,[1]Establecimientos!$A$1:$F$174,3,FALSE),0)</f>
        <v>105318-CES. RURAL EL PALQUI</v>
      </c>
      <c r="C234" s="33" t="str">
        <f>IFERROR(VLOOKUP(A234,[1]Establecimientos!$A$1:$F$174,5,FALSE),0)</f>
        <v>04303-MONTE PATRIA</v>
      </c>
      <c r="D234" s="34">
        <v>3</v>
      </c>
      <c r="E234" s="34">
        <v>0</v>
      </c>
    </row>
    <row r="235" spans="1:5" ht="15" customHeight="1" x14ac:dyDescent="0.25">
      <c r="A235" s="33" t="s">
        <v>68</v>
      </c>
      <c r="B235" s="33" t="str">
        <f>IFERROR(VLOOKUP(A235,[1]Establecimientos!$A$1:$F$174,3,FALSE),0)</f>
        <v>105318-CES. RURAL EL PALQUI</v>
      </c>
      <c r="C235" s="33" t="str">
        <f>IFERROR(VLOOKUP(A235,[1]Establecimientos!$A$1:$F$174,5,FALSE),0)</f>
        <v>04303-MONTE PATRIA</v>
      </c>
      <c r="D235" s="34">
        <v>4</v>
      </c>
      <c r="E235" s="34">
        <v>10</v>
      </c>
    </row>
    <row r="236" spans="1:5" ht="15" customHeight="1" x14ac:dyDescent="0.25">
      <c r="A236" s="33" t="s">
        <v>68</v>
      </c>
      <c r="B236" s="33" t="str">
        <f>IFERROR(VLOOKUP(A236,[1]Establecimientos!$A$1:$F$174,3,FALSE),0)</f>
        <v>105318-CES. RURAL EL PALQUI</v>
      </c>
      <c r="C236" s="33" t="str">
        <f>IFERROR(VLOOKUP(A236,[1]Establecimientos!$A$1:$F$174,5,FALSE),0)</f>
        <v>04303-MONTE PATRIA</v>
      </c>
      <c r="D236" s="34">
        <v>5</v>
      </c>
      <c r="E236" s="34">
        <v>7</v>
      </c>
    </row>
    <row r="237" spans="1:5" ht="15" customHeight="1" x14ac:dyDescent="0.25">
      <c r="A237" s="33" t="s">
        <v>68</v>
      </c>
      <c r="B237" s="33" t="str">
        <f>IFERROR(VLOOKUP(A237,[1]Establecimientos!$A$1:$F$174,3,FALSE),0)</f>
        <v>105318-CES. RURAL EL PALQUI</v>
      </c>
      <c r="C237" s="33" t="str">
        <f>IFERROR(VLOOKUP(A237,[1]Establecimientos!$A$1:$F$174,5,FALSE),0)</f>
        <v>04303-MONTE PATRIA</v>
      </c>
      <c r="D237" s="34">
        <v>6</v>
      </c>
      <c r="E237" s="34">
        <v>1</v>
      </c>
    </row>
    <row r="238" spans="1:5" ht="15" customHeight="1" x14ac:dyDescent="0.25">
      <c r="A238" s="33" t="s">
        <v>68</v>
      </c>
      <c r="B238" s="33" t="str">
        <f>IFERROR(VLOOKUP(A238,[1]Establecimientos!$A$1:$F$174,3,FALSE),0)</f>
        <v>105318-CES. RURAL EL PALQUI</v>
      </c>
      <c r="C238" s="33" t="str">
        <f>IFERROR(VLOOKUP(A238,[1]Establecimientos!$A$1:$F$174,5,FALSE),0)</f>
        <v>04303-MONTE PATRIA</v>
      </c>
      <c r="D238" s="34">
        <v>7</v>
      </c>
      <c r="E238" s="34">
        <v>16</v>
      </c>
    </row>
    <row r="239" spans="1:5" ht="15" customHeight="1" x14ac:dyDescent="0.25">
      <c r="A239" s="33" t="s">
        <v>68</v>
      </c>
      <c r="B239" s="33" t="str">
        <f>IFERROR(VLOOKUP(A239,[1]Establecimientos!$A$1:$F$174,3,FALSE),0)</f>
        <v>105318-CES. RURAL EL PALQUI</v>
      </c>
      <c r="C239" s="33" t="str">
        <f>IFERROR(VLOOKUP(A239,[1]Establecimientos!$A$1:$F$174,5,FALSE),0)</f>
        <v>04303-MONTE PATRIA</v>
      </c>
      <c r="D239" s="34">
        <v>9</v>
      </c>
      <c r="E239" s="34">
        <v>1</v>
      </c>
    </row>
    <row r="240" spans="1:5" ht="15" customHeight="1" x14ac:dyDescent="0.25">
      <c r="A240" s="33" t="s">
        <v>68</v>
      </c>
      <c r="B240" s="33" t="str">
        <f>IFERROR(VLOOKUP(A240,[1]Establecimientos!$A$1:$F$174,3,FALSE),0)</f>
        <v>105318-CES. RURAL EL PALQUI</v>
      </c>
      <c r="C240" s="33" t="str">
        <f>IFERROR(VLOOKUP(A240,[1]Establecimientos!$A$1:$F$174,5,FALSE),0)</f>
        <v>04303-MONTE PATRIA</v>
      </c>
      <c r="D240" s="34">
        <v>11</v>
      </c>
      <c r="E240" s="34">
        <v>10</v>
      </c>
    </row>
    <row r="241" spans="1:5" ht="15" customHeight="1" x14ac:dyDescent="0.25">
      <c r="A241" s="33" t="s">
        <v>60</v>
      </c>
      <c r="B241" s="33" t="str">
        <f>IFERROR(VLOOKUP(A241,[1]Establecimientos!$A$1:$F$174,3,FALSE),0)</f>
        <v>105319-CES. CARDENAL R.S.H.</v>
      </c>
      <c r="C241" s="33" t="str">
        <f>IFERROR(VLOOKUP(A241,[1]Establecimientos!$A$1:$F$174,5,FALSE),0)</f>
        <v>04101-LA SERENA</v>
      </c>
      <c r="D241" s="34">
        <v>1</v>
      </c>
      <c r="E241" s="34">
        <v>19</v>
      </c>
    </row>
    <row r="242" spans="1:5" ht="15" customHeight="1" x14ac:dyDescent="0.25">
      <c r="A242" s="33" t="s">
        <v>60</v>
      </c>
      <c r="B242" s="33" t="str">
        <f>IFERROR(VLOOKUP(A242,[1]Establecimientos!$A$1:$F$174,3,FALSE),0)</f>
        <v>105319-CES. CARDENAL R.S.H.</v>
      </c>
      <c r="C242" s="33" t="str">
        <f>IFERROR(VLOOKUP(A242,[1]Establecimientos!$A$1:$F$174,5,FALSE),0)</f>
        <v>04101-LA SERENA</v>
      </c>
      <c r="D242" s="34">
        <v>2</v>
      </c>
      <c r="E242" s="34">
        <v>3</v>
      </c>
    </row>
    <row r="243" spans="1:5" ht="15" customHeight="1" x14ac:dyDescent="0.25">
      <c r="A243" s="33" t="s">
        <v>60</v>
      </c>
      <c r="B243" s="33" t="str">
        <f>IFERROR(VLOOKUP(A243,[1]Establecimientos!$A$1:$F$174,3,FALSE),0)</f>
        <v>105319-CES. CARDENAL R.S.H.</v>
      </c>
      <c r="C243" s="33" t="str">
        <f>IFERROR(VLOOKUP(A243,[1]Establecimientos!$A$1:$F$174,5,FALSE),0)</f>
        <v>04101-LA SERENA</v>
      </c>
      <c r="D243" s="34">
        <v>3</v>
      </c>
      <c r="E243" s="34">
        <v>2</v>
      </c>
    </row>
    <row r="244" spans="1:5" ht="15" customHeight="1" x14ac:dyDescent="0.25">
      <c r="A244" s="33" t="s">
        <v>60</v>
      </c>
      <c r="B244" s="33" t="str">
        <f>IFERROR(VLOOKUP(A244,[1]Establecimientos!$A$1:$F$174,3,FALSE),0)</f>
        <v>105319-CES. CARDENAL R.S.H.</v>
      </c>
      <c r="C244" s="33" t="str">
        <f>IFERROR(VLOOKUP(A244,[1]Establecimientos!$A$1:$F$174,5,FALSE),0)</f>
        <v>04101-LA SERENA</v>
      </c>
      <c r="D244" s="34">
        <v>4</v>
      </c>
      <c r="E244" s="34">
        <v>0</v>
      </c>
    </row>
    <row r="245" spans="1:5" ht="15" customHeight="1" x14ac:dyDescent="0.25">
      <c r="A245" s="33" t="s">
        <v>60</v>
      </c>
      <c r="B245" s="33" t="str">
        <f>IFERROR(VLOOKUP(A245,[1]Establecimientos!$A$1:$F$174,3,FALSE),0)</f>
        <v>105319-CES. CARDENAL R.S.H.</v>
      </c>
      <c r="C245" s="33" t="str">
        <f>IFERROR(VLOOKUP(A245,[1]Establecimientos!$A$1:$F$174,5,FALSE),0)</f>
        <v>04101-LA SERENA</v>
      </c>
      <c r="D245" s="34">
        <v>5</v>
      </c>
      <c r="E245" s="34">
        <v>34</v>
      </c>
    </row>
    <row r="246" spans="1:5" ht="15" customHeight="1" x14ac:dyDescent="0.25">
      <c r="A246" s="33" t="s">
        <v>60</v>
      </c>
      <c r="B246" s="33" t="str">
        <f>IFERROR(VLOOKUP(A246,[1]Establecimientos!$A$1:$F$174,3,FALSE),0)</f>
        <v>105319-CES. CARDENAL R.S.H.</v>
      </c>
      <c r="C246" s="33" t="str">
        <f>IFERROR(VLOOKUP(A246,[1]Establecimientos!$A$1:$F$174,5,FALSE),0)</f>
        <v>04101-LA SERENA</v>
      </c>
      <c r="D246" s="34">
        <v>6</v>
      </c>
      <c r="E246" s="34">
        <v>25</v>
      </c>
    </row>
    <row r="247" spans="1:5" ht="15" customHeight="1" x14ac:dyDescent="0.25">
      <c r="A247" s="33" t="s">
        <v>60</v>
      </c>
      <c r="B247" s="33" t="str">
        <f>IFERROR(VLOOKUP(A247,[1]Establecimientos!$A$1:$F$174,3,FALSE),0)</f>
        <v>105319-CES. CARDENAL R.S.H.</v>
      </c>
      <c r="C247" s="33" t="str">
        <f>IFERROR(VLOOKUP(A247,[1]Establecimientos!$A$1:$F$174,5,FALSE),0)</f>
        <v>04101-LA SERENA</v>
      </c>
      <c r="D247" s="34">
        <v>7</v>
      </c>
      <c r="E247" s="34">
        <v>32</v>
      </c>
    </row>
    <row r="248" spans="1:5" ht="15" customHeight="1" x14ac:dyDescent="0.25">
      <c r="A248" s="33" t="s">
        <v>60</v>
      </c>
      <c r="B248" s="33" t="str">
        <f>IFERROR(VLOOKUP(A248,[1]Establecimientos!$A$1:$F$174,3,FALSE),0)</f>
        <v>105319-CES. CARDENAL R.S.H.</v>
      </c>
      <c r="C248" s="33" t="str">
        <f>IFERROR(VLOOKUP(A248,[1]Establecimientos!$A$1:$F$174,5,FALSE),0)</f>
        <v>04101-LA SERENA</v>
      </c>
      <c r="D248" s="34">
        <v>8</v>
      </c>
      <c r="E248" s="34">
        <v>12</v>
      </c>
    </row>
    <row r="249" spans="1:5" ht="15" customHeight="1" x14ac:dyDescent="0.25">
      <c r="A249" s="33" t="s">
        <v>60</v>
      </c>
      <c r="B249" s="33" t="str">
        <f>IFERROR(VLOOKUP(A249,[1]Establecimientos!$A$1:$F$174,3,FALSE),0)</f>
        <v>105319-CES. CARDENAL R.S.H.</v>
      </c>
      <c r="C249" s="33" t="str">
        <f>IFERROR(VLOOKUP(A249,[1]Establecimientos!$A$1:$F$174,5,FALSE),0)</f>
        <v>04101-LA SERENA</v>
      </c>
      <c r="D249" s="34">
        <v>9</v>
      </c>
      <c r="E249" s="34">
        <v>19</v>
      </c>
    </row>
    <row r="250" spans="1:5" ht="15" customHeight="1" x14ac:dyDescent="0.25">
      <c r="A250" s="33" t="s">
        <v>60</v>
      </c>
      <c r="B250" s="33" t="str">
        <f>IFERROR(VLOOKUP(A250,[1]Establecimientos!$A$1:$F$174,3,FALSE),0)</f>
        <v>105319-CES. CARDENAL R.S.H.</v>
      </c>
      <c r="C250" s="33" t="str">
        <f>IFERROR(VLOOKUP(A250,[1]Establecimientos!$A$1:$F$174,5,FALSE),0)</f>
        <v>04101-LA SERENA</v>
      </c>
      <c r="D250" s="34">
        <v>10</v>
      </c>
      <c r="E250" s="34">
        <v>22</v>
      </c>
    </row>
    <row r="251" spans="1:5" ht="15" customHeight="1" x14ac:dyDescent="0.25">
      <c r="A251" s="33" t="s">
        <v>60</v>
      </c>
      <c r="B251" s="33" t="str">
        <f>IFERROR(VLOOKUP(A251,[1]Establecimientos!$A$1:$F$174,3,FALSE),0)</f>
        <v>105319-CES. CARDENAL R.S.H.</v>
      </c>
      <c r="C251" s="33" t="str">
        <f>IFERROR(VLOOKUP(A251,[1]Establecimientos!$A$1:$F$174,5,FALSE),0)</f>
        <v>04101-LA SERENA</v>
      </c>
      <c r="D251" s="34">
        <v>11</v>
      </c>
      <c r="E251" s="34">
        <v>32</v>
      </c>
    </row>
    <row r="252" spans="1:5" ht="15" customHeight="1" x14ac:dyDescent="0.25">
      <c r="A252" s="33" t="s">
        <v>89</v>
      </c>
      <c r="B252" s="33" t="str">
        <f>IFERROR(VLOOKUP(A252,[1]Establecimientos!$A$1:$F$174,3,FALSE),0)</f>
        <v>105321-CES. RURAL  TONGOY</v>
      </c>
      <c r="C252" s="33" t="str">
        <f>IFERROR(VLOOKUP(A252,[1]Establecimientos!$A$1:$F$174,5,FALSE),0)</f>
        <v>04102-COQUIMBO</v>
      </c>
      <c r="D252" s="34">
        <v>2</v>
      </c>
      <c r="E252" s="34">
        <v>0</v>
      </c>
    </row>
    <row r="253" spans="1:5" ht="15" customHeight="1" x14ac:dyDescent="0.25">
      <c r="A253" s="33" t="s">
        <v>89</v>
      </c>
      <c r="B253" s="33" t="str">
        <f>IFERROR(VLOOKUP(A253,[1]Establecimientos!$A$1:$F$174,3,FALSE),0)</f>
        <v>105321-CES. RURAL  TONGOY</v>
      </c>
      <c r="C253" s="33" t="str">
        <f>IFERROR(VLOOKUP(A253,[1]Establecimientos!$A$1:$F$174,5,FALSE),0)</f>
        <v>04102-COQUIMBO</v>
      </c>
      <c r="D253" s="34">
        <v>3</v>
      </c>
      <c r="E253" s="34">
        <v>1</v>
      </c>
    </row>
    <row r="254" spans="1:5" ht="15" customHeight="1" x14ac:dyDescent="0.25">
      <c r="A254" s="33" t="s">
        <v>89</v>
      </c>
      <c r="B254" s="33" t="str">
        <f>IFERROR(VLOOKUP(A254,[1]Establecimientos!$A$1:$F$174,3,FALSE),0)</f>
        <v>105321-CES. RURAL  TONGOY</v>
      </c>
      <c r="C254" s="33" t="str">
        <f>IFERROR(VLOOKUP(A254,[1]Establecimientos!$A$1:$F$174,5,FALSE),0)</f>
        <v>04102-COQUIMBO</v>
      </c>
      <c r="D254" s="34">
        <v>4</v>
      </c>
      <c r="E254" s="34">
        <v>0</v>
      </c>
    </row>
    <row r="255" spans="1:5" ht="15" customHeight="1" x14ac:dyDescent="0.25">
      <c r="A255" s="33" t="s">
        <v>89</v>
      </c>
      <c r="B255" s="33" t="str">
        <f>IFERROR(VLOOKUP(A255,[1]Establecimientos!$A$1:$F$174,3,FALSE),0)</f>
        <v>105321-CES. RURAL  TONGOY</v>
      </c>
      <c r="C255" s="33" t="str">
        <f>IFERROR(VLOOKUP(A255,[1]Establecimientos!$A$1:$F$174,5,FALSE),0)</f>
        <v>04102-COQUIMBO</v>
      </c>
      <c r="D255" s="34">
        <v>5</v>
      </c>
      <c r="E255" s="34">
        <v>0</v>
      </c>
    </row>
    <row r="256" spans="1:5" ht="15" customHeight="1" x14ac:dyDescent="0.25">
      <c r="A256" s="33" t="s">
        <v>89</v>
      </c>
      <c r="B256" s="33" t="str">
        <f>IFERROR(VLOOKUP(A256,[1]Establecimientos!$A$1:$F$174,3,FALSE),0)</f>
        <v>105321-CES. RURAL  TONGOY</v>
      </c>
      <c r="C256" s="33" t="str">
        <f>IFERROR(VLOOKUP(A256,[1]Establecimientos!$A$1:$F$174,5,FALSE),0)</f>
        <v>04102-COQUIMBO</v>
      </c>
      <c r="D256" s="34">
        <v>6</v>
      </c>
      <c r="E256" s="34">
        <v>0</v>
      </c>
    </row>
    <row r="257" spans="1:5" ht="15" customHeight="1" x14ac:dyDescent="0.25">
      <c r="A257" s="33" t="s">
        <v>89</v>
      </c>
      <c r="B257" s="33" t="str">
        <f>IFERROR(VLOOKUP(A257,[1]Establecimientos!$A$1:$F$174,3,FALSE),0)</f>
        <v>105321-CES. RURAL  TONGOY</v>
      </c>
      <c r="C257" s="33" t="str">
        <f>IFERROR(VLOOKUP(A257,[1]Establecimientos!$A$1:$F$174,5,FALSE),0)</f>
        <v>04102-COQUIMBO</v>
      </c>
      <c r="D257" s="34">
        <v>7</v>
      </c>
      <c r="E257" s="34">
        <v>0</v>
      </c>
    </row>
    <row r="258" spans="1:5" ht="15" customHeight="1" x14ac:dyDescent="0.25">
      <c r="A258" s="33" t="s">
        <v>89</v>
      </c>
      <c r="B258" s="33" t="str">
        <f>IFERROR(VLOOKUP(A258,[1]Establecimientos!$A$1:$F$174,3,FALSE),0)</f>
        <v>105321-CES. RURAL  TONGOY</v>
      </c>
      <c r="C258" s="33" t="str">
        <f>IFERROR(VLOOKUP(A258,[1]Establecimientos!$A$1:$F$174,5,FALSE),0)</f>
        <v>04102-COQUIMBO</v>
      </c>
      <c r="D258" s="34">
        <v>8</v>
      </c>
      <c r="E258" s="34">
        <v>1</v>
      </c>
    </row>
    <row r="259" spans="1:5" ht="15" customHeight="1" x14ac:dyDescent="0.25">
      <c r="A259" s="33" t="s">
        <v>89</v>
      </c>
      <c r="B259" s="33" t="str">
        <f>IFERROR(VLOOKUP(A259,[1]Establecimientos!$A$1:$F$174,3,FALSE),0)</f>
        <v>105321-CES. RURAL  TONGOY</v>
      </c>
      <c r="C259" s="33" t="str">
        <f>IFERROR(VLOOKUP(A259,[1]Establecimientos!$A$1:$F$174,5,FALSE),0)</f>
        <v>04102-COQUIMBO</v>
      </c>
      <c r="D259" s="34">
        <v>9</v>
      </c>
      <c r="E259" s="34">
        <v>5</v>
      </c>
    </row>
    <row r="260" spans="1:5" ht="15" customHeight="1" x14ac:dyDescent="0.25">
      <c r="A260" s="33" t="s">
        <v>89</v>
      </c>
      <c r="B260" s="33" t="str">
        <f>IFERROR(VLOOKUP(A260,[1]Establecimientos!$A$1:$F$174,3,FALSE),0)</f>
        <v>105321-CES. RURAL  TONGOY</v>
      </c>
      <c r="C260" s="33" t="str">
        <f>IFERROR(VLOOKUP(A260,[1]Establecimientos!$A$1:$F$174,5,FALSE),0)</f>
        <v>04102-COQUIMBO</v>
      </c>
      <c r="D260" s="34">
        <v>10</v>
      </c>
      <c r="E260" s="34">
        <v>2</v>
      </c>
    </row>
    <row r="261" spans="1:5" ht="15" customHeight="1" x14ac:dyDescent="0.25">
      <c r="A261" s="33" t="s">
        <v>89</v>
      </c>
      <c r="B261" s="33" t="str">
        <f>IFERROR(VLOOKUP(A261,[1]Establecimientos!$A$1:$F$174,3,FALSE),0)</f>
        <v>105321-CES. RURAL  TONGOY</v>
      </c>
      <c r="C261" s="33" t="str">
        <f>IFERROR(VLOOKUP(A261,[1]Establecimientos!$A$1:$F$174,5,FALSE),0)</f>
        <v>04102-COQUIMBO</v>
      </c>
      <c r="D261" s="34">
        <v>11</v>
      </c>
      <c r="E261" s="34">
        <v>3</v>
      </c>
    </row>
    <row r="262" spans="1:5" ht="15" customHeight="1" x14ac:dyDescent="0.25">
      <c r="A262" s="33" t="s">
        <v>61</v>
      </c>
      <c r="B262" s="33" t="str">
        <f>IFERROR(VLOOKUP(A262,[1]Establecimientos!$A$1:$F$174,3,FALSE),0)</f>
        <v>105322-CES. MARCOS MACUADA</v>
      </c>
      <c r="C262" s="33" t="str">
        <f>IFERROR(VLOOKUP(A262,[1]Establecimientos!$A$1:$F$174,5,FALSE),0)</f>
        <v>04301-OVALLE</v>
      </c>
      <c r="D262" s="34">
        <v>1</v>
      </c>
      <c r="E262" s="34">
        <v>60</v>
      </c>
    </row>
    <row r="263" spans="1:5" ht="15" customHeight="1" x14ac:dyDescent="0.25">
      <c r="A263" s="33" t="s">
        <v>61</v>
      </c>
      <c r="B263" s="33" t="str">
        <f>IFERROR(VLOOKUP(A263,[1]Establecimientos!$A$1:$F$174,3,FALSE),0)</f>
        <v>105322-CES. MARCOS MACUADA</v>
      </c>
      <c r="C263" s="33" t="str">
        <f>IFERROR(VLOOKUP(A263,[1]Establecimientos!$A$1:$F$174,5,FALSE),0)</f>
        <v>04301-OVALLE</v>
      </c>
      <c r="D263" s="34">
        <v>2</v>
      </c>
      <c r="E263" s="34">
        <v>14</v>
      </c>
    </row>
    <row r="264" spans="1:5" ht="15" customHeight="1" x14ac:dyDescent="0.25">
      <c r="A264" s="33" t="s">
        <v>61</v>
      </c>
      <c r="B264" s="33" t="str">
        <f>IFERROR(VLOOKUP(A264,[1]Establecimientos!$A$1:$F$174,3,FALSE),0)</f>
        <v>105322-CES. MARCOS MACUADA</v>
      </c>
      <c r="C264" s="33" t="str">
        <f>IFERROR(VLOOKUP(A264,[1]Establecimientos!$A$1:$F$174,5,FALSE),0)</f>
        <v>04301-OVALLE</v>
      </c>
      <c r="D264" s="34">
        <v>3</v>
      </c>
      <c r="E264" s="34">
        <v>0</v>
      </c>
    </row>
    <row r="265" spans="1:5" ht="15" customHeight="1" x14ac:dyDescent="0.25">
      <c r="A265" s="33" t="s">
        <v>61</v>
      </c>
      <c r="B265" s="33" t="str">
        <f>IFERROR(VLOOKUP(A265,[1]Establecimientos!$A$1:$F$174,3,FALSE),0)</f>
        <v>105322-CES. MARCOS MACUADA</v>
      </c>
      <c r="C265" s="33" t="str">
        <f>IFERROR(VLOOKUP(A265,[1]Establecimientos!$A$1:$F$174,5,FALSE),0)</f>
        <v>04301-OVALLE</v>
      </c>
      <c r="D265" s="34">
        <v>4</v>
      </c>
      <c r="E265" s="34">
        <v>11</v>
      </c>
    </row>
    <row r="266" spans="1:5" ht="15" customHeight="1" x14ac:dyDescent="0.25">
      <c r="A266" s="33" t="s">
        <v>61</v>
      </c>
      <c r="B266" s="33" t="str">
        <f>IFERROR(VLOOKUP(A266,[1]Establecimientos!$A$1:$F$174,3,FALSE),0)</f>
        <v>105322-CES. MARCOS MACUADA</v>
      </c>
      <c r="C266" s="33" t="str">
        <f>IFERROR(VLOOKUP(A266,[1]Establecimientos!$A$1:$F$174,5,FALSE),0)</f>
        <v>04301-OVALLE</v>
      </c>
      <c r="D266" s="34">
        <v>5</v>
      </c>
      <c r="E266" s="34">
        <v>10</v>
      </c>
    </row>
    <row r="267" spans="1:5" ht="15" customHeight="1" x14ac:dyDescent="0.25">
      <c r="A267" s="33" t="s">
        <v>61</v>
      </c>
      <c r="B267" s="33" t="str">
        <f>IFERROR(VLOOKUP(A267,[1]Establecimientos!$A$1:$F$174,3,FALSE),0)</f>
        <v>105322-CES. MARCOS MACUADA</v>
      </c>
      <c r="C267" s="33" t="str">
        <f>IFERROR(VLOOKUP(A267,[1]Establecimientos!$A$1:$F$174,5,FALSE),0)</f>
        <v>04301-OVALLE</v>
      </c>
      <c r="D267" s="34">
        <v>6</v>
      </c>
      <c r="E267" s="34">
        <v>10</v>
      </c>
    </row>
    <row r="268" spans="1:5" ht="15" customHeight="1" x14ac:dyDescent="0.25">
      <c r="A268" s="33" t="s">
        <v>61</v>
      </c>
      <c r="B268" s="33" t="str">
        <f>IFERROR(VLOOKUP(A268,[1]Establecimientos!$A$1:$F$174,3,FALSE),0)</f>
        <v>105322-CES. MARCOS MACUADA</v>
      </c>
      <c r="C268" s="33" t="str">
        <f>IFERROR(VLOOKUP(A268,[1]Establecimientos!$A$1:$F$174,5,FALSE),0)</f>
        <v>04301-OVALLE</v>
      </c>
      <c r="D268" s="34">
        <v>7</v>
      </c>
      <c r="E268" s="34">
        <v>40</v>
      </c>
    </row>
    <row r="269" spans="1:5" ht="15" customHeight="1" x14ac:dyDescent="0.25">
      <c r="A269" s="33" t="s">
        <v>61</v>
      </c>
      <c r="B269" s="33" t="str">
        <f>IFERROR(VLOOKUP(A269,[1]Establecimientos!$A$1:$F$174,3,FALSE),0)</f>
        <v>105322-CES. MARCOS MACUADA</v>
      </c>
      <c r="C269" s="33" t="str">
        <f>IFERROR(VLOOKUP(A269,[1]Establecimientos!$A$1:$F$174,5,FALSE),0)</f>
        <v>04301-OVALLE</v>
      </c>
      <c r="D269" s="34">
        <v>8</v>
      </c>
      <c r="E269" s="34">
        <v>0</v>
      </c>
    </row>
    <row r="270" spans="1:5" ht="15" customHeight="1" x14ac:dyDescent="0.25">
      <c r="A270" s="33" t="s">
        <v>61</v>
      </c>
      <c r="B270" s="33" t="str">
        <f>IFERROR(VLOOKUP(A270,[1]Establecimientos!$A$1:$F$174,3,FALSE),0)</f>
        <v>105322-CES. MARCOS MACUADA</v>
      </c>
      <c r="C270" s="33" t="str">
        <f>IFERROR(VLOOKUP(A270,[1]Establecimientos!$A$1:$F$174,5,FALSE),0)</f>
        <v>04301-OVALLE</v>
      </c>
      <c r="D270" s="34">
        <v>10</v>
      </c>
      <c r="E270" s="34">
        <v>39</v>
      </c>
    </row>
    <row r="271" spans="1:5" ht="15" customHeight="1" x14ac:dyDescent="0.25">
      <c r="A271" s="33" t="s">
        <v>61</v>
      </c>
      <c r="B271" s="33" t="str">
        <f>IFERROR(VLOOKUP(A271,[1]Establecimientos!$A$1:$F$174,3,FALSE),0)</f>
        <v>105322-CES. MARCOS MACUADA</v>
      </c>
      <c r="C271" s="33" t="str">
        <f>IFERROR(VLOOKUP(A271,[1]Establecimientos!$A$1:$F$174,5,FALSE),0)</f>
        <v>04301-OVALLE</v>
      </c>
      <c r="D271" s="34">
        <v>11</v>
      </c>
      <c r="E271" s="34">
        <v>15</v>
      </c>
    </row>
    <row r="272" spans="1:5" ht="15" customHeight="1" x14ac:dyDescent="0.25">
      <c r="A272" s="33" t="s">
        <v>69</v>
      </c>
      <c r="B272" s="33" t="str">
        <f>IFERROR(VLOOKUP(A272,[1]Establecimientos!$A$1:$F$174,3,FALSE),0)</f>
        <v>105323-CES. DR. SERGIO AGUILAR</v>
      </c>
      <c r="C272" s="33" t="str">
        <f>IFERROR(VLOOKUP(A272,[1]Establecimientos!$A$1:$F$174,5,FALSE),0)</f>
        <v>04102-COQUIMBO</v>
      </c>
      <c r="D272" s="34">
        <v>1</v>
      </c>
      <c r="E272" s="34">
        <v>4</v>
      </c>
    </row>
    <row r="273" spans="1:5" ht="15" customHeight="1" x14ac:dyDescent="0.25">
      <c r="A273" s="33" t="s">
        <v>69</v>
      </c>
      <c r="B273" s="33" t="str">
        <f>IFERROR(VLOOKUP(A273,[1]Establecimientos!$A$1:$F$174,3,FALSE),0)</f>
        <v>105323-CES. DR. SERGIO AGUILAR</v>
      </c>
      <c r="C273" s="33" t="str">
        <f>IFERROR(VLOOKUP(A273,[1]Establecimientos!$A$1:$F$174,5,FALSE),0)</f>
        <v>04102-COQUIMBO</v>
      </c>
      <c r="D273" s="34">
        <v>2</v>
      </c>
      <c r="E273" s="34">
        <v>4</v>
      </c>
    </row>
    <row r="274" spans="1:5" ht="15" customHeight="1" x14ac:dyDescent="0.25">
      <c r="A274" s="33" t="s">
        <v>69</v>
      </c>
      <c r="B274" s="33" t="str">
        <f>IFERROR(VLOOKUP(A274,[1]Establecimientos!$A$1:$F$174,3,FALSE),0)</f>
        <v>105323-CES. DR. SERGIO AGUILAR</v>
      </c>
      <c r="C274" s="33" t="str">
        <f>IFERROR(VLOOKUP(A274,[1]Establecimientos!$A$1:$F$174,5,FALSE),0)</f>
        <v>04102-COQUIMBO</v>
      </c>
      <c r="D274" s="34">
        <v>3</v>
      </c>
      <c r="E274" s="34">
        <v>15</v>
      </c>
    </row>
    <row r="275" spans="1:5" ht="15" customHeight="1" x14ac:dyDescent="0.25">
      <c r="A275" s="33" t="s">
        <v>69</v>
      </c>
      <c r="B275" s="33" t="str">
        <f>IFERROR(VLOOKUP(A275,[1]Establecimientos!$A$1:$F$174,3,FALSE),0)</f>
        <v>105323-CES. DR. SERGIO AGUILAR</v>
      </c>
      <c r="C275" s="33" t="str">
        <f>IFERROR(VLOOKUP(A275,[1]Establecimientos!$A$1:$F$174,5,FALSE),0)</f>
        <v>04102-COQUIMBO</v>
      </c>
      <c r="D275" s="34">
        <v>4</v>
      </c>
      <c r="E275" s="34">
        <v>17</v>
      </c>
    </row>
    <row r="276" spans="1:5" ht="15" customHeight="1" x14ac:dyDescent="0.25">
      <c r="A276" s="33" t="s">
        <v>69</v>
      </c>
      <c r="B276" s="33" t="str">
        <f>IFERROR(VLOOKUP(A276,[1]Establecimientos!$A$1:$F$174,3,FALSE),0)</f>
        <v>105323-CES. DR. SERGIO AGUILAR</v>
      </c>
      <c r="C276" s="33" t="str">
        <f>IFERROR(VLOOKUP(A276,[1]Establecimientos!$A$1:$F$174,5,FALSE),0)</f>
        <v>04102-COQUIMBO</v>
      </c>
      <c r="D276" s="34">
        <v>5</v>
      </c>
      <c r="E276" s="34">
        <v>17</v>
      </c>
    </row>
    <row r="277" spans="1:5" ht="15" customHeight="1" x14ac:dyDescent="0.25">
      <c r="A277" s="33" t="s">
        <v>69</v>
      </c>
      <c r="B277" s="33" t="str">
        <f>IFERROR(VLOOKUP(A277,[1]Establecimientos!$A$1:$F$174,3,FALSE),0)</f>
        <v>105323-CES. DR. SERGIO AGUILAR</v>
      </c>
      <c r="C277" s="33" t="str">
        <f>IFERROR(VLOOKUP(A277,[1]Establecimientos!$A$1:$F$174,5,FALSE),0)</f>
        <v>04102-COQUIMBO</v>
      </c>
      <c r="D277" s="34">
        <v>6</v>
      </c>
      <c r="E277" s="34">
        <v>6</v>
      </c>
    </row>
    <row r="278" spans="1:5" ht="15" customHeight="1" x14ac:dyDescent="0.25">
      <c r="A278" s="33" t="s">
        <v>69</v>
      </c>
      <c r="B278" s="33" t="str">
        <f>IFERROR(VLOOKUP(A278,[1]Establecimientos!$A$1:$F$174,3,FALSE),0)</f>
        <v>105323-CES. DR. SERGIO AGUILAR</v>
      </c>
      <c r="C278" s="33" t="str">
        <f>IFERROR(VLOOKUP(A278,[1]Establecimientos!$A$1:$F$174,5,FALSE),0)</f>
        <v>04102-COQUIMBO</v>
      </c>
      <c r="D278" s="34">
        <v>7</v>
      </c>
      <c r="E278" s="34">
        <v>5</v>
      </c>
    </row>
    <row r="279" spans="1:5" ht="15" customHeight="1" x14ac:dyDescent="0.25">
      <c r="A279" s="33" t="s">
        <v>69</v>
      </c>
      <c r="B279" s="33" t="str">
        <f>IFERROR(VLOOKUP(A279,[1]Establecimientos!$A$1:$F$174,3,FALSE),0)</f>
        <v>105323-CES. DR. SERGIO AGUILAR</v>
      </c>
      <c r="C279" s="33" t="str">
        <f>IFERROR(VLOOKUP(A279,[1]Establecimientos!$A$1:$F$174,5,FALSE),0)</f>
        <v>04102-COQUIMBO</v>
      </c>
      <c r="D279" s="34">
        <v>8</v>
      </c>
      <c r="E279" s="34">
        <v>17</v>
      </c>
    </row>
    <row r="280" spans="1:5" ht="15" customHeight="1" x14ac:dyDescent="0.25">
      <c r="A280" s="33" t="s">
        <v>69</v>
      </c>
      <c r="B280" s="33" t="str">
        <f>IFERROR(VLOOKUP(A280,[1]Establecimientos!$A$1:$F$174,3,FALSE),0)</f>
        <v>105323-CES. DR. SERGIO AGUILAR</v>
      </c>
      <c r="C280" s="33" t="str">
        <f>IFERROR(VLOOKUP(A280,[1]Establecimientos!$A$1:$F$174,5,FALSE),0)</f>
        <v>04102-COQUIMBO</v>
      </c>
      <c r="D280" s="34">
        <v>9</v>
      </c>
      <c r="E280" s="34">
        <v>42</v>
      </c>
    </row>
    <row r="281" spans="1:5" ht="15" customHeight="1" x14ac:dyDescent="0.25">
      <c r="A281" s="33" t="s">
        <v>69</v>
      </c>
      <c r="B281" s="33" t="str">
        <f>IFERROR(VLOOKUP(A281,[1]Establecimientos!$A$1:$F$174,3,FALSE),0)</f>
        <v>105323-CES. DR. SERGIO AGUILAR</v>
      </c>
      <c r="C281" s="33" t="str">
        <f>IFERROR(VLOOKUP(A281,[1]Establecimientos!$A$1:$F$174,5,FALSE),0)</f>
        <v>04102-COQUIMBO</v>
      </c>
      <c r="D281" s="34">
        <v>10</v>
      </c>
      <c r="E281" s="34">
        <v>27</v>
      </c>
    </row>
    <row r="282" spans="1:5" ht="15" customHeight="1" x14ac:dyDescent="0.25">
      <c r="A282" s="33" t="s">
        <v>69</v>
      </c>
      <c r="B282" s="33" t="str">
        <f>IFERROR(VLOOKUP(A282,[1]Establecimientos!$A$1:$F$174,3,FALSE),0)</f>
        <v>105323-CES. DR. SERGIO AGUILAR</v>
      </c>
      <c r="C282" s="33" t="str">
        <f>IFERROR(VLOOKUP(A282,[1]Establecimientos!$A$1:$F$174,5,FALSE),0)</f>
        <v>04102-COQUIMBO</v>
      </c>
      <c r="D282" s="34">
        <v>11</v>
      </c>
      <c r="E282" s="34">
        <v>23</v>
      </c>
    </row>
    <row r="283" spans="1:5" ht="15" customHeight="1" x14ac:dyDescent="0.25">
      <c r="A283" s="33" t="s">
        <v>90</v>
      </c>
      <c r="B283" s="33" t="str">
        <f>IFERROR(VLOOKUP(A283,[1]Establecimientos!$A$1:$F$174,3,FALSE),0)</f>
        <v>105324-CES. SOTAQUI</v>
      </c>
      <c r="C283" s="33" t="str">
        <f>IFERROR(VLOOKUP(A283,[1]Establecimientos!$A$1:$F$174,5,FALSE),0)</f>
        <v>04301-OVALLE</v>
      </c>
      <c r="D283" s="34">
        <v>1</v>
      </c>
      <c r="E283" s="34">
        <v>7</v>
      </c>
    </row>
    <row r="284" spans="1:5" ht="15" customHeight="1" x14ac:dyDescent="0.25">
      <c r="A284" s="33" t="s">
        <v>90</v>
      </c>
      <c r="B284" s="33" t="str">
        <f>IFERROR(VLOOKUP(A284,[1]Establecimientos!$A$1:$F$174,3,FALSE),0)</f>
        <v>105324-CES. SOTAQUI</v>
      </c>
      <c r="C284" s="33" t="str">
        <f>IFERROR(VLOOKUP(A284,[1]Establecimientos!$A$1:$F$174,5,FALSE),0)</f>
        <v>04301-OVALLE</v>
      </c>
      <c r="D284" s="34">
        <v>2</v>
      </c>
      <c r="E284" s="34">
        <v>1</v>
      </c>
    </row>
    <row r="285" spans="1:5" ht="15" customHeight="1" x14ac:dyDescent="0.25">
      <c r="A285" s="33" t="s">
        <v>90</v>
      </c>
      <c r="B285" s="33" t="str">
        <f>IFERROR(VLOOKUP(A285,[1]Establecimientos!$A$1:$F$174,3,FALSE),0)</f>
        <v>105324-CES. SOTAQUI</v>
      </c>
      <c r="C285" s="33" t="str">
        <f>IFERROR(VLOOKUP(A285,[1]Establecimientos!$A$1:$F$174,5,FALSE),0)</f>
        <v>04301-OVALLE</v>
      </c>
      <c r="D285" s="34">
        <v>3</v>
      </c>
      <c r="E285" s="34">
        <v>0</v>
      </c>
    </row>
    <row r="286" spans="1:5" ht="15" customHeight="1" x14ac:dyDescent="0.25">
      <c r="A286" s="33" t="s">
        <v>90</v>
      </c>
      <c r="B286" s="33" t="str">
        <f>IFERROR(VLOOKUP(A286,[1]Establecimientos!$A$1:$F$174,3,FALSE),0)</f>
        <v>105324-CES. SOTAQUI</v>
      </c>
      <c r="C286" s="33" t="str">
        <f>IFERROR(VLOOKUP(A286,[1]Establecimientos!$A$1:$F$174,5,FALSE),0)</f>
        <v>04301-OVALLE</v>
      </c>
      <c r="D286" s="34">
        <v>4</v>
      </c>
      <c r="E286" s="34">
        <v>0</v>
      </c>
    </row>
    <row r="287" spans="1:5" ht="15" customHeight="1" x14ac:dyDescent="0.25">
      <c r="A287" s="33" t="s">
        <v>90</v>
      </c>
      <c r="B287" s="33" t="str">
        <f>IFERROR(VLOOKUP(A287,[1]Establecimientos!$A$1:$F$174,3,FALSE),0)</f>
        <v>105324-CES. SOTAQUI</v>
      </c>
      <c r="C287" s="33" t="str">
        <f>IFERROR(VLOOKUP(A287,[1]Establecimientos!$A$1:$F$174,5,FALSE),0)</f>
        <v>04301-OVALLE</v>
      </c>
      <c r="D287" s="34">
        <v>5</v>
      </c>
      <c r="E287" s="34">
        <v>0</v>
      </c>
    </row>
    <row r="288" spans="1:5" ht="15" customHeight="1" x14ac:dyDescent="0.25">
      <c r="A288" s="33" t="s">
        <v>90</v>
      </c>
      <c r="B288" s="33" t="str">
        <f>IFERROR(VLOOKUP(A288,[1]Establecimientos!$A$1:$F$174,3,FALSE),0)</f>
        <v>105324-CES. SOTAQUI</v>
      </c>
      <c r="C288" s="33" t="str">
        <f>IFERROR(VLOOKUP(A288,[1]Establecimientos!$A$1:$F$174,5,FALSE),0)</f>
        <v>04301-OVALLE</v>
      </c>
      <c r="D288" s="34">
        <v>6</v>
      </c>
      <c r="E288" s="34">
        <v>1</v>
      </c>
    </row>
    <row r="289" spans="1:5" ht="15" customHeight="1" x14ac:dyDescent="0.25">
      <c r="A289" s="33" t="s">
        <v>90</v>
      </c>
      <c r="B289" s="33" t="str">
        <f>IFERROR(VLOOKUP(A289,[1]Establecimientos!$A$1:$F$174,3,FALSE),0)</f>
        <v>105324-CES. SOTAQUI</v>
      </c>
      <c r="C289" s="33" t="str">
        <f>IFERROR(VLOOKUP(A289,[1]Establecimientos!$A$1:$F$174,5,FALSE),0)</f>
        <v>04301-OVALLE</v>
      </c>
      <c r="D289" s="34">
        <v>7</v>
      </c>
      <c r="E289" s="34">
        <v>0</v>
      </c>
    </row>
    <row r="290" spans="1:5" ht="15" customHeight="1" x14ac:dyDescent="0.25">
      <c r="A290" s="33" t="s">
        <v>90</v>
      </c>
      <c r="B290" s="33" t="str">
        <f>IFERROR(VLOOKUP(A290,[1]Establecimientos!$A$1:$F$174,3,FALSE),0)</f>
        <v>105324-CES. SOTAQUI</v>
      </c>
      <c r="C290" s="33" t="str">
        <f>IFERROR(VLOOKUP(A290,[1]Establecimientos!$A$1:$F$174,5,FALSE),0)</f>
        <v>04301-OVALLE</v>
      </c>
      <c r="D290" s="34">
        <v>8</v>
      </c>
      <c r="E290" s="34">
        <v>8</v>
      </c>
    </row>
    <row r="291" spans="1:5" ht="15" customHeight="1" x14ac:dyDescent="0.25">
      <c r="A291" s="33" t="s">
        <v>90</v>
      </c>
      <c r="B291" s="33" t="str">
        <f>IFERROR(VLOOKUP(A291,[1]Establecimientos!$A$1:$F$174,3,FALSE),0)</f>
        <v>105324-CES. SOTAQUI</v>
      </c>
      <c r="C291" s="33" t="str">
        <f>IFERROR(VLOOKUP(A291,[1]Establecimientos!$A$1:$F$174,5,FALSE),0)</f>
        <v>04301-OVALLE</v>
      </c>
      <c r="D291" s="34">
        <v>9</v>
      </c>
      <c r="E291" s="34">
        <v>5</v>
      </c>
    </row>
    <row r="292" spans="1:5" ht="15" customHeight="1" x14ac:dyDescent="0.25">
      <c r="A292" s="33" t="s">
        <v>90</v>
      </c>
      <c r="B292" s="33" t="str">
        <f>IFERROR(VLOOKUP(A292,[1]Establecimientos!$A$1:$F$174,3,FALSE),0)</f>
        <v>105324-CES. SOTAQUI</v>
      </c>
      <c r="C292" s="33" t="str">
        <f>IFERROR(VLOOKUP(A292,[1]Establecimientos!$A$1:$F$174,5,FALSE),0)</f>
        <v>04301-OVALLE</v>
      </c>
      <c r="D292" s="34">
        <v>10</v>
      </c>
      <c r="E292" s="34">
        <v>1</v>
      </c>
    </row>
    <row r="293" spans="1:5" ht="15" customHeight="1" x14ac:dyDescent="0.25">
      <c r="A293" s="33" t="s">
        <v>90</v>
      </c>
      <c r="B293" s="33" t="str">
        <f>IFERROR(VLOOKUP(A293,[1]Establecimientos!$A$1:$F$174,3,FALSE),0)</f>
        <v>105324-CES. SOTAQUI</v>
      </c>
      <c r="C293" s="33" t="str">
        <f>IFERROR(VLOOKUP(A293,[1]Establecimientos!$A$1:$F$174,5,FALSE),0)</f>
        <v>04301-OVALLE</v>
      </c>
      <c r="D293" s="34">
        <v>11</v>
      </c>
      <c r="E293" s="34">
        <v>2</v>
      </c>
    </row>
    <row r="294" spans="1:5" ht="15" customHeight="1" x14ac:dyDescent="0.25">
      <c r="A294" s="33" t="s">
        <v>62</v>
      </c>
      <c r="B294" s="33" t="str">
        <f>IFERROR(VLOOKUP(A294,[1]Establecimientos!$A$1:$F$174,3,FALSE),0)</f>
        <v>105325-CESFAM JUAN PABLO II</v>
      </c>
      <c r="C294" s="33" t="str">
        <f>IFERROR(VLOOKUP(A294,[1]Establecimientos!$A$1:$F$174,5,FALSE),0)</f>
        <v>04101-LA SERENA</v>
      </c>
      <c r="D294" s="34">
        <v>1</v>
      </c>
      <c r="E294" s="34">
        <v>1</v>
      </c>
    </row>
    <row r="295" spans="1:5" ht="15" customHeight="1" x14ac:dyDescent="0.25">
      <c r="A295" s="33" t="s">
        <v>62</v>
      </c>
      <c r="B295" s="33" t="str">
        <f>IFERROR(VLOOKUP(A295,[1]Establecimientos!$A$1:$F$174,3,FALSE),0)</f>
        <v>105325-CESFAM JUAN PABLO II</v>
      </c>
      <c r="C295" s="33" t="str">
        <f>IFERROR(VLOOKUP(A295,[1]Establecimientos!$A$1:$F$174,5,FALSE),0)</f>
        <v>04101-LA SERENA</v>
      </c>
      <c r="D295" s="34">
        <v>2</v>
      </c>
      <c r="E295" s="34">
        <v>1</v>
      </c>
    </row>
    <row r="296" spans="1:5" ht="15" customHeight="1" x14ac:dyDescent="0.25">
      <c r="A296" s="33" t="s">
        <v>62</v>
      </c>
      <c r="B296" s="33" t="str">
        <f>IFERROR(VLOOKUP(A296,[1]Establecimientos!$A$1:$F$174,3,FALSE),0)</f>
        <v>105325-CESFAM JUAN PABLO II</v>
      </c>
      <c r="C296" s="33" t="str">
        <f>IFERROR(VLOOKUP(A296,[1]Establecimientos!$A$1:$F$174,5,FALSE),0)</f>
        <v>04101-LA SERENA</v>
      </c>
      <c r="D296" s="34">
        <v>3</v>
      </c>
      <c r="E296" s="34">
        <v>1</v>
      </c>
    </row>
    <row r="297" spans="1:5" ht="15" customHeight="1" x14ac:dyDescent="0.25">
      <c r="A297" s="33" t="s">
        <v>62</v>
      </c>
      <c r="B297" s="33" t="str">
        <f>IFERROR(VLOOKUP(A297,[1]Establecimientos!$A$1:$F$174,3,FALSE),0)</f>
        <v>105325-CESFAM JUAN PABLO II</v>
      </c>
      <c r="C297" s="33" t="str">
        <f>IFERROR(VLOOKUP(A297,[1]Establecimientos!$A$1:$F$174,5,FALSE),0)</f>
        <v>04101-LA SERENA</v>
      </c>
      <c r="D297" s="34">
        <v>4</v>
      </c>
      <c r="E297" s="34">
        <v>0</v>
      </c>
    </row>
    <row r="298" spans="1:5" ht="15" customHeight="1" x14ac:dyDescent="0.25">
      <c r="A298" s="33" t="s">
        <v>62</v>
      </c>
      <c r="B298" s="33" t="str">
        <f>IFERROR(VLOOKUP(A298,[1]Establecimientos!$A$1:$F$174,3,FALSE),0)</f>
        <v>105325-CESFAM JUAN PABLO II</v>
      </c>
      <c r="C298" s="33" t="str">
        <f>IFERROR(VLOOKUP(A298,[1]Establecimientos!$A$1:$F$174,5,FALSE),0)</f>
        <v>04101-LA SERENA</v>
      </c>
      <c r="D298" s="34">
        <v>5</v>
      </c>
      <c r="E298" s="34">
        <v>1</v>
      </c>
    </row>
    <row r="299" spans="1:5" ht="15" customHeight="1" x14ac:dyDescent="0.25">
      <c r="A299" s="33" t="s">
        <v>62</v>
      </c>
      <c r="B299" s="33" t="str">
        <f>IFERROR(VLOOKUP(A299,[1]Establecimientos!$A$1:$F$174,3,FALSE),0)</f>
        <v>105325-CESFAM JUAN PABLO II</v>
      </c>
      <c r="C299" s="33" t="str">
        <f>IFERROR(VLOOKUP(A299,[1]Establecimientos!$A$1:$F$174,5,FALSE),0)</f>
        <v>04101-LA SERENA</v>
      </c>
      <c r="D299" s="34">
        <v>6</v>
      </c>
      <c r="E299" s="34">
        <v>0</v>
      </c>
    </row>
    <row r="300" spans="1:5" ht="15" customHeight="1" x14ac:dyDescent="0.25">
      <c r="A300" s="33" t="s">
        <v>62</v>
      </c>
      <c r="B300" s="33" t="str">
        <f>IFERROR(VLOOKUP(A300,[1]Establecimientos!$A$1:$F$174,3,FALSE),0)</f>
        <v>105325-CESFAM JUAN PABLO II</v>
      </c>
      <c r="C300" s="33" t="str">
        <f>IFERROR(VLOOKUP(A300,[1]Establecimientos!$A$1:$F$174,5,FALSE),0)</f>
        <v>04101-LA SERENA</v>
      </c>
      <c r="D300" s="34">
        <v>7</v>
      </c>
      <c r="E300" s="34">
        <v>55</v>
      </c>
    </row>
    <row r="301" spans="1:5" ht="15" customHeight="1" x14ac:dyDescent="0.25">
      <c r="A301" s="33" t="s">
        <v>62</v>
      </c>
      <c r="B301" s="33" t="str">
        <f>IFERROR(VLOOKUP(A301,[1]Establecimientos!$A$1:$F$174,3,FALSE),0)</f>
        <v>105325-CESFAM JUAN PABLO II</v>
      </c>
      <c r="C301" s="33" t="str">
        <f>IFERROR(VLOOKUP(A301,[1]Establecimientos!$A$1:$F$174,5,FALSE),0)</f>
        <v>04101-LA SERENA</v>
      </c>
      <c r="D301" s="34">
        <v>8</v>
      </c>
      <c r="E301" s="34">
        <v>55</v>
      </c>
    </row>
    <row r="302" spans="1:5" ht="15" customHeight="1" x14ac:dyDescent="0.25">
      <c r="A302" s="33" t="s">
        <v>62</v>
      </c>
      <c r="B302" s="33" t="str">
        <f>IFERROR(VLOOKUP(A302,[1]Establecimientos!$A$1:$F$174,3,FALSE),0)</f>
        <v>105325-CESFAM JUAN PABLO II</v>
      </c>
      <c r="C302" s="33" t="str">
        <f>IFERROR(VLOOKUP(A302,[1]Establecimientos!$A$1:$F$174,5,FALSE),0)</f>
        <v>04101-LA SERENA</v>
      </c>
      <c r="D302" s="34">
        <v>9</v>
      </c>
      <c r="E302" s="34">
        <v>64</v>
      </c>
    </row>
    <row r="303" spans="1:5" ht="15" customHeight="1" x14ac:dyDescent="0.25">
      <c r="A303" s="33" t="s">
        <v>62</v>
      </c>
      <c r="B303" s="33" t="str">
        <f>IFERROR(VLOOKUP(A303,[1]Establecimientos!$A$1:$F$174,3,FALSE),0)</f>
        <v>105325-CESFAM JUAN PABLO II</v>
      </c>
      <c r="C303" s="33" t="str">
        <f>IFERROR(VLOOKUP(A303,[1]Establecimientos!$A$1:$F$174,5,FALSE),0)</f>
        <v>04101-LA SERENA</v>
      </c>
      <c r="D303" s="34">
        <v>10</v>
      </c>
      <c r="E303" s="34">
        <v>36</v>
      </c>
    </row>
    <row r="304" spans="1:5" ht="15" customHeight="1" x14ac:dyDescent="0.25">
      <c r="A304" s="33" t="s">
        <v>62</v>
      </c>
      <c r="B304" s="33" t="str">
        <f>IFERROR(VLOOKUP(A304,[1]Establecimientos!$A$1:$F$174,3,FALSE),0)</f>
        <v>105325-CESFAM JUAN PABLO II</v>
      </c>
      <c r="C304" s="33" t="str">
        <f>IFERROR(VLOOKUP(A304,[1]Establecimientos!$A$1:$F$174,5,FALSE),0)</f>
        <v>04101-LA SERENA</v>
      </c>
      <c r="D304" s="34">
        <v>11</v>
      </c>
      <c r="E304" s="34">
        <v>36</v>
      </c>
    </row>
    <row r="305" spans="1:5" ht="15" customHeight="1" x14ac:dyDescent="0.25">
      <c r="A305" s="33" t="s">
        <v>91</v>
      </c>
      <c r="B305" s="33" t="str">
        <f>IFERROR(VLOOKUP(A305,[1]Establecimientos!$A$1:$F$174,3,FALSE),0)</f>
        <v>105326-CESFAM SAN RAFAEL</v>
      </c>
      <c r="C305" s="33" t="str">
        <f>IFERROR(VLOOKUP(A305,[1]Establecimientos!$A$1:$F$174,5,FALSE),0)</f>
        <v>04201-ILLAPEL</v>
      </c>
      <c r="D305" s="34">
        <v>1</v>
      </c>
      <c r="E305" s="34">
        <v>1</v>
      </c>
    </row>
    <row r="306" spans="1:5" ht="15" customHeight="1" x14ac:dyDescent="0.25">
      <c r="A306" s="33" t="s">
        <v>91</v>
      </c>
      <c r="B306" s="33" t="str">
        <f>IFERROR(VLOOKUP(A306,[1]Establecimientos!$A$1:$F$174,3,FALSE),0)</f>
        <v>105326-CESFAM SAN RAFAEL</v>
      </c>
      <c r="C306" s="33" t="str">
        <f>IFERROR(VLOOKUP(A306,[1]Establecimientos!$A$1:$F$174,5,FALSE),0)</f>
        <v>04201-ILLAPEL</v>
      </c>
      <c r="D306" s="34">
        <v>2</v>
      </c>
      <c r="E306" s="34">
        <v>1</v>
      </c>
    </row>
    <row r="307" spans="1:5" ht="15" customHeight="1" x14ac:dyDescent="0.25">
      <c r="A307" s="33" t="s">
        <v>91</v>
      </c>
      <c r="B307" s="33" t="str">
        <f>IFERROR(VLOOKUP(A307,[1]Establecimientos!$A$1:$F$174,3,FALSE),0)</f>
        <v>105326-CESFAM SAN RAFAEL</v>
      </c>
      <c r="C307" s="33" t="str">
        <f>IFERROR(VLOOKUP(A307,[1]Establecimientos!$A$1:$F$174,5,FALSE),0)</f>
        <v>04201-ILLAPEL</v>
      </c>
      <c r="D307" s="34">
        <v>3</v>
      </c>
      <c r="E307" s="34">
        <v>0</v>
      </c>
    </row>
    <row r="308" spans="1:5" ht="15" customHeight="1" x14ac:dyDescent="0.25">
      <c r="A308" s="33" t="s">
        <v>91</v>
      </c>
      <c r="B308" s="33" t="str">
        <f>IFERROR(VLOOKUP(A308,[1]Establecimientos!$A$1:$F$174,3,FALSE),0)</f>
        <v>105326-CESFAM SAN RAFAEL</v>
      </c>
      <c r="C308" s="33" t="str">
        <f>IFERROR(VLOOKUP(A308,[1]Establecimientos!$A$1:$F$174,5,FALSE),0)</f>
        <v>04201-ILLAPEL</v>
      </c>
      <c r="D308" s="34">
        <v>4</v>
      </c>
      <c r="E308" s="34">
        <v>0</v>
      </c>
    </row>
    <row r="309" spans="1:5" ht="15" customHeight="1" x14ac:dyDescent="0.25">
      <c r="A309" s="33" t="s">
        <v>91</v>
      </c>
      <c r="B309" s="33" t="str">
        <f>IFERROR(VLOOKUP(A309,[1]Establecimientos!$A$1:$F$174,3,FALSE),0)</f>
        <v>105326-CESFAM SAN RAFAEL</v>
      </c>
      <c r="C309" s="33" t="str">
        <f>IFERROR(VLOOKUP(A309,[1]Establecimientos!$A$1:$F$174,5,FALSE),0)</f>
        <v>04201-ILLAPEL</v>
      </c>
      <c r="D309" s="34">
        <v>5</v>
      </c>
      <c r="E309" s="34">
        <v>1</v>
      </c>
    </row>
    <row r="310" spans="1:5" ht="15" customHeight="1" x14ac:dyDescent="0.25">
      <c r="A310" s="33" t="s">
        <v>91</v>
      </c>
      <c r="B310" s="33" t="str">
        <f>IFERROR(VLOOKUP(A310,[1]Establecimientos!$A$1:$F$174,3,FALSE),0)</f>
        <v>105326-CESFAM SAN RAFAEL</v>
      </c>
      <c r="C310" s="33" t="str">
        <f>IFERROR(VLOOKUP(A310,[1]Establecimientos!$A$1:$F$174,5,FALSE),0)</f>
        <v>04201-ILLAPEL</v>
      </c>
      <c r="D310" s="34">
        <v>6</v>
      </c>
      <c r="E310" s="34">
        <v>0</v>
      </c>
    </row>
    <row r="311" spans="1:5" ht="15" customHeight="1" x14ac:dyDescent="0.25">
      <c r="A311" s="33" t="s">
        <v>91</v>
      </c>
      <c r="B311" s="33" t="str">
        <f>IFERROR(VLOOKUP(A311,[1]Establecimientos!$A$1:$F$174,3,FALSE),0)</f>
        <v>105326-CESFAM SAN RAFAEL</v>
      </c>
      <c r="C311" s="33" t="str">
        <f>IFERROR(VLOOKUP(A311,[1]Establecimientos!$A$1:$F$174,5,FALSE),0)</f>
        <v>04201-ILLAPEL</v>
      </c>
      <c r="D311" s="34">
        <v>7</v>
      </c>
      <c r="E311" s="34">
        <v>0</v>
      </c>
    </row>
    <row r="312" spans="1:5" ht="15" customHeight="1" x14ac:dyDescent="0.25">
      <c r="A312" s="33" t="s">
        <v>91</v>
      </c>
      <c r="B312" s="33" t="str">
        <f>IFERROR(VLOOKUP(A312,[1]Establecimientos!$A$1:$F$174,3,FALSE),0)</f>
        <v>105326-CESFAM SAN RAFAEL</v>
      </c>
      <c r="C312" s="33" t="str">
        <f>IFERROR(VLOOKUP(A312,[1]Establecimientos!$A$1:$F$174,5,FALSE),0)</f>
        <v>04201-ILLAPEL</v>
      </c>
      <c r="D312" s="34">
        <v>8</v>
      </c>
      <c r="E312" s="34">
        <v>2</v>
      </c>
    </row>
    <row r="313" spans="1:5" ht="15" customHeight="1" x14ac:dyDescent="0.25">
      <c r="A313" s="33" t="s">
        <v>91</v>
      </c>
      <c r="B313" s="33" t="str">
        <f>IFERROR(VLOOKUP(A313,[1]Establecimientos!$A$1:$F$174,3,FALSE),0)</f>
        <v>105326-CESFAM SAN RAFAEL</v>
      </c>
      <c r="C313" s="33" t="str">
        <f>IFERROR(VLOOKUP(A313,[1]Establecimientos!$A$1:$F$174,5,FALSE),0)</f>
        <v>04201-ILLAPEL</v>
      </c>
      <c r="D313" s="34">
        <v>9</v>
      </c>
      <c r="E313" s="34">
        <v>8</v>
      </c>
    </row>
    <row r="314" spans="1:5" ht="15" customHeight="1" x14ac:dyDescent="0.25">
      <c r="A314" s="33" t="s">
        <v>91</v>
      </c>
      <c r="B314" s="33" t="str">
        <f>IFERROR(VLOOKUP(A314,[1]Establecimientos!$A$1:$F$174,3,FALSE),0)</f>
        <v>105326-CESFAM SAN RAFAEL</v>
      </c>
      <c r="C314" s="33" t="str">
        <f>IFERROR(VLOOKUP(A314,[1]Establecimientos!$A$1:$F$174,5,FALSE),0)</f>
        <v>04201-ILLAPEL</v>
      </c>
      <c r="D314" s="34">
        <v>10</v>
      </c>
      <c r="E314" s="34">
        <v>2</v>
      </c>
    </row>
    <row r="315" spans="1:5" ht="15" customHeight="1" x14ac:dyDescent="0.25">
      <c r="A315" s="33" t="s">
        <v>91</v>
      </c>
      <c r="B315" s="33" t="str">
        <f>IFERROR(VLOOKUP(A315,[1]Establecimientos!$A$1:$F$174,3,FALSE),0)</f>
        <v>105326-CESFAM SAN RAFAEL</v>
      </c>
      <c r="C315" s="33" t="str">
        <f>IFERROR(VLOOKUP(A315,[1]Establecimientos!$A$1:$F$174,5,FALSE),0)</f>
        <v>04201-ILLAPEL</v>
      </c>
      <c r="D315" s="34">
        <v>11</v>
      </c>
      <c r="E315" s="34">
        <v>2</v>
      </c>
    </row>
    <row r="316" spans="1:5" ht="15" customHeight="1" x14ac:dyDescent="0.25">
      <c r="A316" s="33" t="s">
        <v>63</v>
      </c>
      <c r="B316" s="33" t="str">
        <f>IFERROR(VLOOKUP(A316,[1]Establecimientos!$A$1:$F$174,3,FALSE),0)</f>
        <v xml:space="preserve">105400-P.S.R. ALGARROBITO            </v>
      </c>
      <c r="C316" s="33" t="str">
        <f>IFERROR(VLOOKUP(A316,[1]Establecimientos!$A$1:$F$174,5,FALSE),0)</f>
        <v>04101-LA SERENA</v>
      </c>
      <c r="D316" s="34">
        <v>1</v>
      </c>
      <c r="E316" s="34">
        <v>1</v>
      </c>
    </row>
    <row r="317" spans="1:5" ht="15" customHeight="1" x14ac:dyDescent="0.25">
      <c r="A317" s="33" t="s">
        <v>63</v>
      </c>
      <c r="B317" s="33" t="str">
        <f>IFERROR(VLOOKUP(A317,[1]Establecimientos!$A$1:$F$174,3,FALSE),0)</f>
        <v xml:space="preserve">105400-P.S.R. ALGARROBITO            </v>
      </c>
      <c r="C317" s="33" t="str">
        <f>IFERROR(VLOOKUP(A317,[1]Establecimientos!$A$1:$F$174,5,FALSE),0)</f>
        <v>04101-LA SERENA</v>
      </c>
      <c r="D317" s="34">
        <v>2</v>
      </c>
      <c r="E317" s="34">
        <v>1</v>
      </c>
    </row>
    <row r="318" spans="1:5" ht="15" customHeight="1" x14ac:dyDescent="0.25">
      <c r="A318" s="33" t="s">
        <v>63</v>
      </c>
      <c r="B318" s="33" t="str">
        <f>IFERROR(VLOOKUP(A318,[1]Establecimientos!$A$1:$F$174,3,FALSE),0)</f>
        <v xml:space="preserve">105400-P.S.R. ALGARROBITO            </v>
      </c>
      <c r="C318" s="33" t="str">
        <f>IFERROR(VLOOKUP(A318,[1]Establecimientos!$A$1:$F$174,5,FALSE),0)</f>
        <v>04101-LA SERENA</v>
      </c>
      <c r="D318" s="34">
        <v>3</v>
      </c>
      <c r="E318" s="34">
        <v>2</v>
      </c>
    </row>
    <row r="319" spans="1:5" ht="15" customHeight="1" x14ac:dyDescent="0.25">
      <c r="A319" s="33" t="s">
        <v>63</v>
      </c>
      <c r="B319" s="33" t="str">
        <f>IFERROR(VLOOKUP(A319,[1]Establecimientos!$A$1:$F$174,3,FALSE),0)</f>
        <v xml:space="preserve">105400-P.S.R. ALGARROBITO            </v>
      </c>
      <c r="C319" s="33" t="str">
        <f>IFERROR(VLOOKUP(A319,[1]Establecimientos!$A$1:$F$174,5,FALSE),0)</f>
        <v>04101-LA SERENA</v>
      </c>
      <c r="D319" s="34">
        <v>4</v>
      </c>
      <c r="E319" s="34">
        <v>0</v>
      </c>
    </row>
    <row r="320" spans="1:5" ht="15" customHeight="1" x14ac:dyDescent="0.25">
      <c r="A320" s="33" t="s">
        <v>63</v>
      </c>
      <c r="B320" s="33" t="str">
        <f>IFERROR(VLOOKUP(A320,[1]Establecimientos!$A$1:$F$174,3,FALSE),0)</f>
        <v xml:space="preserve">105400-P.S.R. ALGARROBITO            </v>
      </c>
      <c r="C320" s="33" t="str">
        <f>IFERROR(VLOOKUP(A320,[1]Establecimientos!$A$1:$F$174,5,FALSE),0)</f>
        <v>04101-LA SERENA</v>
      </c>
      <c r="D320" s="34">
        <v>5</v>
      </c>
      <c r="E320" s="34">
        <v>1</v>
      </c>
    </row>
    <row r="321" spans="1:5" ht="15" customHeight="1" x14ac:dyDescent="0.25">
      <c r="A321" s="33" t="s">
        <v>63</v>
      </c>
      <c r="B321" s="33" t="str">
        <f>IFERROR(VLOOKUP(A321,[1]Establecimientos!$A$1:$F$174,3,FALSE),0)</f>
        <v xml:space="preserve">105400-P.S.R. ALGARROBITO            </v>
      </c>
      <c r="C321" s="33" t="str">
        <f>IFERROR(VLOOKUP(A321,[1]Establecimientos!$A$1:$F$174,5,FALSE),0)</f>
        <v>04101-LA SERENA</v>
      </c>
      <c r="D321" s="34">
        <v>6</v>
      </c>
      <c r="E321" s="34">
        <v>0</v>
      </c>
    </row>
    <row r="322" spans="1:5" ht="15" customHeight="1" x14ac:dyDescent="0.25">
      <c r="A322" s="33" t="s">
        <v>63</v>
      </c>
      <c r="B322" s="33" t="str">
        <f>IFERROR(VLOOKUP(A322,[1]Establecimientos!$A$1:$F$174,3,FALSE),0)</f>
        <v xml:space="preserve">105400-P.S.R. ALGARROBITO            </v>
      </c>
      <c r="C322" s="33" t="str">
        <f>IFERROR(VLOOKUP(A322,[1]Establecimientos!$A$1:$F$174,5,FALSE),0)</f>
        <v>04101-LA SERENA</v>
      </c>
      <c r="D322" s="34">
        <v>7</v>
      </c>
      <c r="E322" s="34">
        <v>1</v>
      </c>
    </row>
    <row r="323" spans="1:5" ht="15" customHeight="1" x14ac:dyDescent="0.25">
      <c r="A323" s="33" t="s">
        <v>63</v>
      </c>
      <c r="B323" s="33" t="str">
        <f>IFERROR(VLOOKUP(A323,[1]Establecimientos!$A$1:$F$174,3,FALSE),0)</f>
        <v xml:space="preserve">105400-P.S.R. ALGARROBITO            </v>
      </c>
      <c r="C323" s="33" t="str">
        <f>IFERROR(VLOOKUP(A323,[1]Establecimientos!$A$1:$F$174,5,FALSE),0)</f>
        <v>04101-LA SERENA</v>
      </c>
      <c r="D323" s="34">
        <v>8</v>
      </c>
      <c r="E323" s="34">
        <v>1</v>
      </c>
    </row>
    <row r="324" spans="1:5" ht="15" customHeight="1" x14ac:dyDescent="0.25">
      <c r="A324" s="33" t="s">
        <v>63</v>
      </c>
      <c r="B324" s="33" t="str">
        <f>IFERROR(VLOOKUP(A324,[1]Establecimientos!$A$1:$F$174,3,FALSE),0)</f>
        <v xml:space="preserve">105400-P.S.R. ALGARROBITO            </v>
      </c>
      <c r="C324" s="33" t="str">
        <f>IFERROR(VLOOKUP(A324,[1]Establecimientos!$A$1:$F$174,5,FALSE),0)</f>
        <v>04101-LA SERENA</v>
      </c>
      <c r="D324" s="34">
        <v>9</v>
      </c>
      <c r="E324" s="34">
        <v>6</v>
      </c>
    </row>
    <row r="325" spans="1:5" ht="15" customHeight="1" x14ac:dyDescent="0.25">
      <c r="A325" s="33" t="s">
        <v>63</v>
      </c>
      <c r="B325" s="33" t="str">
        <f>IFERROR(VLOOKUP(A325,[1]Establecimientos!$A$1:$F$174,3,FALSE),0)</f>
        <v xml:space="preserve">105400-P.S.R. ALGARROBITO            </v>
      </c>
      <c r="C325" s="33" t="str">
        <f>IFERROR(VLOOKUP(A325,[1]Establecimientos!$A$1:$F$174,5,FALSE),0)</f>
        <v>04101-LA SERENA</v>
      </c>
      <c r="D325" s="34">
        <v>10</v>
      </c>
      <c r="E325" s="34">
        <v>1</v>
      </c>
    </row>
    <row r="326" spans="1:5" ht="15" customHeight="1" x14ac:dyDescent="0.25">
      <c r="A326" s="33" t="s">
        <v>63</v>
      </c>
      <c r="B326" s="33" t="str">
        <f>IFERROR(VLOOKUP(A326,[1]Establecimientos!$A$1:$F$174,3,FALSE),0)</f>
        <v xml:space="preserve">105400-P.S.R. ALGARROBITO            </v>
      </c>
      <c r="C326" s="33" t="str">
        <f>IFERROR(VLOOKUP(A326,[1]Establecimientos!$A$1:$F$174,5,FALSE),0)</f>
        <v>04101-LA SERENA</v>
      </c>
      <c r="D326" s="34">
        <v>11</v>
      </c>
      <c r="E326" s="34">
        <v>2</v>
      </c>
    </row>
    <row r="327" spans="1:5" ht="15" customHeight="1" x14ac:dyDescent="0.25">
      <c r="A327" s="33" t="s">
        <v>64</v>
      </c>
      <c r="B327" s="33" t="str">
        <f>IFERROR(VLOOKUP(A327,[1]Establecimientos!$A$1:$F$174,3,FALSE),0)</f>
        <v>105401-P.S.R. LAS ROJAS</v>
      </c>
      <c r="C327" s="33" t="str">
        <f>IFERROR(VLOOKUP(A327,[1]Establecimientos!$A$1:$F$174,5,FALSE),0)</f>
        <v>04101-LA SERENA</v>
      </c>
      <c r="D327" s="34">
        <v>1</v>
      </c>
      <c r="E327" s="34">
        <v>1</v>
      </c>
    </row>
    <row r="328" spans="1:5" ht="15" customHeight="1" x14ac:dyDescent="0.25">
      <c r="A328" s="33" t="s">
        <v>64</v>
      </c>
      <c r="B328" s="33" t="str">
        <f>IFERROR(VLOOKUP(A328,[1]Establecimientos!$A$1:$F$174,3,FALSE),0)</f>
        <v>105401-P.S.R. LAS ROJAS</v>
      </c>
      <c r="C328" s="33" t="str">
        <f>IFERROR(VLOOKUP(A328,[1]Establecimientos!$A$1:$F$174,5,FALSE),0)</f>
        <v>04101-LA SERENA</v>
      </c>
      <c r="D328" s="34">
        <v>2</v>
      </c>
      <c r="E328" s="34">
        <v>0</v>
      </c>
    </row>
    <row r="329" spans="1:5" ht="15" customHeight="1" x14ac:dyDescent="0.25">
      <c r="A329" s="33" t="s">
        <v>64</v>
      </c>
      <c r="B329" s="33" t="str">
        <f>IFERROR(VLOOKUP(A329,[1]Establecimientos!$A$1:$F$174,3,FALSE),0)</f>
        <v>105401-P.S.R. LAS ROJAS</v>
      </c>
      <c r="C329" s="33" t="str">
        <f>IFERROR(VLOOKUP(A329,[1]Establecimientos!$A$1:$F$174,5,FALSE),0)</f>
        <v>04101-LA SERENA</v>
      </c>
      <c r="D329" s="34">
        <v>3</v>
      </c>
      <c r="E329" s="34">
        <v>0</v>
      </c>
    </row>
    <row r="330" spans="1:5" ht="15" customHeight="1" x14ac:dyDescent="0.25">
      <c r="A330" s="33" t="s">
        <v>64</v>
      </c>
      <c r="B330" s="33" t="str">
        <f>IFERROR(VLOOKUP(A330,[1]Establecimientos!$A$1:$F$174,3,FALSE),0)</f>
        <v>105401-P.S.R. LAS ROJAS</v>
      </c>
      <c r="C330" s="33" t="str">
        <f>IFERROR(VLOOKUP(A330,[1]Establecimientos!$A$1:$F$174,5,FALSE),0)</f>
        <v>04101-LA SERENA</v>
      </c>
      <c r="D330" s="34">
        <v>4</v>
      </c>
      <c r="E330" s="34">
        <v>0</v>
      </c>
    </row>
    <row r="331" spans="1:5" ht="15" customHeight="1" x14ac:dyDescent="0.25">
      <c r="A331" s="33" t="s">
        <v>64</v>
      </c>
      <c r="B331" s="33" t="str">
        <f>IFERROR(VLOOKUP(A331,[1]Establecimientos!$A$1:$F$174,3,FALSE),0)</f>
        <v>105401-P.S.R. LAS ROJAS</v>
      </c>
      <c r="C331" s="33" t="str">
        <f>IFERROR(VLOOKUP(A331,[1]Establecimientos!$A$1:$F$174,5,FALSE),0)</f>
        <v>04101-LA SERENA</v>
      </c>
      <c r="D331" s="34">
        <v>5</v>
      </c>
      <c r="E331" s="34">
        <v>1</v>
      </c>
    </row>
    <row r="332" spans="1:5" ht="15" customHeight="1" x14ac:dyDescent="0.25">
      <c r="A332" s="33" t="s">
        <v>64</v>
      </c>
      <c r="B332" s="33" t="str">
        <f>IFERROR(VLOOKUP(A332,[1]Establecimientos!$A$1:$F$174,3,FALSE),0)</f>
        <v>105401-P.S.R. LAS ROJAS</v>
      </c>
      <c r="C332" s="33" t="str">
        <f>IFERROR(VLOOKUP(A332,[1]Establecimientos!$A$1:$F$174,5,FALSE),0)</f>
        <v>04101-LA SERENA</v>
      </c>
      <c r="D332" s="34">
        <v>6</v>
      </c>
      <c r="E332" s="34">
        <v>2</v>
      </c>
    </row>
    <row r="333" spans="1:5" ht="15" customHeight="1" x14ac:dyDescent="0.25">
      <c r="A333" s="33" t="s">
        <v>64</v>
      </c>
      <c r="B333" s="33" t="str">
        <f>IFERROR(VLOOKUP(A333,[1]Establecimientos!$A$1:$F$174,3,FALSE),0)</f>
        <v>105401-P.S.R. LAS ROJAS</v>
      </c>
      <c r="C333" s="33" t="str">
        <f>IFERROR(VLOOKUP(A333,[1]Establecimientos!$A$1:$F$174,5,FALSE),0)</f>
        <v>04101-LA SERENA</v>
      </c>
      <c r="D333" s="34">
        <v>7</v>
      </c>
      <c r="E333" s="34">
        <v>0</v>
      </c>
    </row>
    <row r="334" spans="1:5" ht="15" customHeight="1" x14ac:dyDescent="0.25">
      <c r="A334" s="33" t="s">
        <v>64</v>
      </c>
      <c r="B334" s="33" t="str">
        <f>IFERROR(VLOOKUP(A334,[1]Establecimientos!$A$1:$F$174,3,FALSE),0)</f>
        <v>105401-P.S.R. LAS ROJAS</v>
      </c>
      <c r="C334" s="33" t="str">
        <f>IFERROR(VLOOKUP(A334,[1]Establecimientos!$A$1:$F$174,5,FALSE),0)</f>
        <v>04101-LA SERENA</v>
      </c>
      <c r="D334" s="34">
        <v>8</v>
      </c>
      <c r="E334" s="34">
        <v>1</v>
      </c>
    </row>
    <row r="335" spans="1:5" ht="15" customHeight="1" x14ac:dyDescent="0.25">
      <c r="A335" s="33" t="s">
        <v>64</v>
      </c>
      <c r="B335" s="33" t="str">
        <f>IFERROR(VLOOKUP(A335,[1]Establecimientos!$A$1:$F$174,3,FALSE),0)</f>
        <v>105401-P.S.R. LAS ROJAS</v>
      </c>
      <c r="C335" s="33" t="str">
        <f>IFERROR(VLOOKUP(A335,[1]Establecimientos!$A$1:$F$174,5,FALSE),0)</f>
        <v>04101-LA SERENA</v>
      </c>
      <c r="D335" s="34">
        <v>9</v>
      </c>
      <c r="E335" s="34">
        <v>3</v>
      </c>
    </row>
    <row r="336" spans="1:5" ht="15" customHeight="1" x14ac:dyDescent="0.25">
      <c r="A336" s="33" t="s">
        <v>64</v>
      </c>
      <c r="B336" s="33" t="str">
        <f>IFERROR(VLOOKUP(A336,[1]Establecimientos!$A$1:$F$174,3,FALSE),0)</f>
        <v>105401-P.S.R. LAS ROJAS</v>
      </c>
      <c r="C336" s="33" t="str">
        <f>IFERROR(VLOOKUP(A336,[1]Establecimientos!$A$1:$F$174,5,FALSE),0)</f>
        <v>04101-LA SERENA</v>
      </c>
      <c r="D336" s="34">
        <v>10</v>
      </c>
      <c r="E336" s="34">
        <v>0</v>
      </c>
    </row>
    <row r="337" spans="1:5" ht="15" customHeight="1" x14ac:dyDescent="0.25">
      <c r="A337" s="33" t="s">
        <v>64</v>
      </c>
      <c r="B337" s="33" t="str">
        <f>IFERROR(VLOOKUP(A337,[1]Establecimientos!$A$1:$F$174,3,FALSE),0)</f>
        <v>105401-P.S.R. LAS ROJAS</v>
      </c>
      <c r="C337" s="33" t="str">
        <f>IFERROR(VLOOKUP(A337,[1]Establecimientos!$A$1:$F$174,5,FALSE),0)</f>
        <v>04101-LA SERENA</v>
      </c>
      <c r="D337" s="34">
        <v>11</v>
      </c>
      <c r="E337" s="34">
        <v>1</v>
      </c>
    </row>
    <row r="338" spans="1:5" ht="15" customHeight="1" x14ac:dyDescent="0.25">
      <c r="A338" s="33" t="s">
        <v>92</v>
      </c>
      <c r="B338" s="33" t="str">
        <f>IFERROR(VLOOKUP(A338,[1]Establecimientos!$A$1:$F$174,3,FALSE),0)</f>
        <v>105402-P.S.R. EL ROMERO</v>
      </c>
      <c r="C338" s="33" t="str">
        <f>IFERROR(VLOOKUP(A338,[1]Establecimientos!$A$1:$F$174,5,FALSE),0)</f>
        <v>04101-LA SERENA</v>
      </c>
      <c r="D338" s="34">
        <v>5</v>
      </c>
      <c r="E338" s="34">
        <v>0</v>
      </c>
    </row>
    <row r="339" spans="1:5" ht="15" customHeight="1" x14ac:dyDescent="0.25">
      <c r="A339" s="33" t="s">
        <v>92</v>
      </c>
      <c r="B339" s="33" t="str">
        <f>IFERROR(VLOOKUP(A339,[1]Establecimientos!$A$1:$F$174,3,FALSE),0)</f>
        <v>105402-P.S.R. EL ROMERO</v>
      </c>
      <c r="C339" s="33" t="str">
        <f>IFERROR(VLOOKUP(A339,[1]Establecimientos!$A$1:$F$174,5,FALSE),0)</f>
        <v>04101-LA SERENA</v>
      </c>
      <c r="D339" s="34">
        <v>6</v>
      </c>
      <c r="E339" s="34">
        <v>0</v>
      </c>
    </row>
    <row r="340" spans="1:5" ht="15" customHeight="1" x14ac:dyDescent="0.25">
      <c r="A340" s="33" t="s">
        <v>92</v>
      </c>
      <c r="B340" s="33" t="str">
        <f>IFERROR(VLOOKUP(A340,[1]Establecimientos!$A$1:$F$174,3,FALSE),0)</f>
        <v>105402-P.S.R. EL ROMERO</v>
      </c>
      <c r="C340" s="33" t="str">
        <f>IFERROR(VLOOKUP(A340,[1]Establecimientos!$A$1:$F$174,5,FALSE),0)</f>
        <v>04101-LA SERENA</v>
      </c>
      <c r="D340" s="34">
        <v>9</v>
      </c>
      <c r="E340" s="34">
        <v>0</v>
      </c>
    </row>
    <row r="341" spans="1:5" ht="15" customHeight="1" x14ac:dyDescent="0.25">
      <c r="A341" s="33" t="s">
        <v>92</v>
      </c>
      <c r="B341" s="33" t="str">
        <f>IFERROR(VLOOKUP(A341,[1]Establecimientos!$A$1:$F$174,3,FALSE),0)</f>
        <v>105402-P.S.R. EL ROMERO</v>
      </c>
      <c r="C341" s="33" t="str">
        <f>IFERROR(VLOOKUP(A341,[1]Establecimientos!$A$1:$F$174,5,FALSE),0)</f>
        <v>04101-LA SERENA</v>
      </c>
      <c r="D341" s="34">
        <v>10</v>
      </c>
      <c r="E341" s="34">
        <v>6</v>
      </c>
    </row>
    <row r="342" spans="1:5" ht="15" customHeight="1" x14ac:dyDescent="0.25">
      <c r="A342" s="33" t="s">
        <v>92</v>
      </c>
      <c r="B342" s="33" t="str">
        <f>IFERROR(VLOOKUP(A342,[1]Establecimientos!$A$1:$F$174,3,FALSE),0)</f>
        <v>105402-P.S.R. EL ROMERO</v>
      </c>
      <c r="C342" s="33" t="str">
        <f>IFERROR(VLOOKUP(A342,[1]Establecimientos!$A$1:$F$174,5,FALSE),0)</f>
        <v>04101-LA SERENA</v>
      </c>
      <c r="D342" s="34">
        <v>11</v>
      </c>
      <c r="E342" s="34">
        <v>0</v>
      </c>
    </row>
    <row r="343" spans="1:5" ht="15" customHeight="1" x14ac:dyDescent="0.25">
      <c r="A343" s="33" t="s">
        <v>93</v>
      </c>
      <c r="B343" s="33" t="str">
        <f>IFERROR(VLOOKUP(A343,[1]Establecimientos!$A$1:$F$174,3,FALSE),0)</f>
        <v>105405-P.S.R. GUANAQUEROS</v>
      </c>
      <c r="C343" s="33" t="str">
        <f>IFERROR(VLOOKUP(A343,[1]Establecimientos!$A$1:$F$174,5,FALSE),0)</f>
        <v>04102-COQUIMBO</v>
      </c>
      <c r="D343" s="34">
        <v>1</v>
      </c>
      <c r="E343" s="34">
        <v>0</v>
      </c>
    </row>
    <row r="344" spans="1:5" ht="15" customHeight="1" x14ac:dyDescent="0.25">
      <c r="A344" s="33" t="s">
        <v>93</v>
      </c>
      <c r="B344" s="33" t="str">
        <f>IFERROR(VLOOKUP(A344,[1]Establecimientos!$A$1:$F$174,3,FALSE),0)</f>
        <v>105405-P.S.R. GUANAQUEROS</v>
      </c>
      <c r="C344" s="33" t="str">
        <f>IFERROR(VLOOKUP(A344,[1]Establecimientos!$A$1:$F$174,5,FALSE),0)</f>
        <v>04102-COQUIMBO</v>
      </c>
      <c r="D344" s="34">
        <v>4</v>
      </c>
      <c r="E344" s="34">
        <v>0</v>
      </c>
    </row>
    <row r="345" spans="1:5" ht="15" customHeight="1" x14ac:dyDescent="0.25">
      <c r="A345" s="33" t="s">
        <v>93</v>
      </c>
      <c r="B345" s="33" t="str">
        <f>IFERROR(VLOOKUP(A345,[1]Establecimientos!$A$1:$F$174,3,FALSE),0)</f>
        <v>105405-P.S.R. GUANAQUEROS</v>
      </c>
      <c r="C345" s="33" t="str">
        <f>IFERROR(VLOOKUP(A345,[1]Establecimientos!$A$1:$F$174,5,FALSE),0)</f>
        <v>04102-COQUIMBO</v>
      </c>
      <c r="D345" s="34">
        <v>5</v>
      </c>
      <c r="E345" s="34">
        <v>0</v>
      </c>
    </row>
    <row r="346" spans="1:5" ht="15" customHeight="1" x14ac:dyDescent="0.25">
      <c r="A346" s="33" t="s">
        <v>93</v>
      </c>
      <c r="B346" s="33" t="str">
        <f>IFERROR(VLOOKUP(A346,[1]Establecimientos!$A$1:$F$174,3,FALSE),0)</f>
        <v>105405-P.S.R. GUANAQUEROS</v>
      </c>
      <c r="C346" s="33" t="str">
        <f>IFERROR(VLOOKUP(A346,[1]Establecimientos!$A$1:$F$174,5,FALSE),0)</f>
        <v>04102-COQUIMBO</v>
      </c>
      <c r="D346" s="34">
        <v>10</v>
      </c>
      <c r="E346" s="34">
        <v>0</v>
      </c>
    </row>
    <row r="347" spans="1:5" ht="15" customHeight="1" x14ac:dyDescent="0.25">
      <c r="A347" s="33" t="s">
        <v>93</v>
      </c>
      <c r="B347" s="33" t="str">
        <f>IFERROR(VLOOKUP(A347,[1]Establecimientos!$A$1:$F$174,3,FALSE),0)</f>
        <v>105405-P.S.R. GUANAQUEROS</v>
      </c>
      <c r="C347" s="33" t="str">
        <f>IFERROR(VLOOKUP(A347,[1]Establecimientos!$A$1:$F$174,5,FALSE),0)</f>
        <v>04102-COQUIMBO</v>
      </c>
      <c r="D347" s="34">
        <v>11</v>
      </c>
      <c r="E347" s="34">
        <v>2</v>
      </c>
    </row>
    <row r="348" spans="1:5" ht="15" customHeight="1" x14ac:dyDescent="0.25">
      <c r="A348" s="33" t="s">
        <v>94</v>
      </c>
      <c r="B348" s="33" t="str">
        <f>IFERROR(VLOOKUP(A348,[1]Establecimientos!$A$1:$F$174,3,FALSE),0)</f>
        <v>105407-P.S.R. TAMBILLOS</v>
      </c>
      <c r="C348" s="33" t="str">
        <f>IFERROR(VLOOKUP(A348,[1]Establecimientos!$A$1:$F$174,5,FALSE),0)</f>
        <v>04102-COQUIMBO</v>
      </c>
      <c r="D348" s="34">
        <v>3</v>
      </c>
      <c r="E348" s="34">
        <v>0</v>
      </c>
    </row>
    <row r="349" spans="1:5" ht="15" customHeight="1" x14ac:dyDescent="0.25">
      <c r="A349" s="33" t="s">
        <v>94</v>
      </c>
      <c r="B349" s="33" t="str">
        <f>IFERROR(VLOOKUP(A349,[1]Establecimientos!$A$1:$F$174,3,FALSE),0)</f>
        <v>105407-P.S.R. TAMBILLOS</v>
      </c>
      <c r="C349" s="33" t="str">
        <f>IFERROR(VLOOKUP(A349,[1]Establecimientos!$A$1:$F$174,5,FALSE),0)</f>
        <v>04102-COQUIMBO</v>
      </c>
      <c r="D349" s="34">
        <v>8</v>
      </c>
      <c r="E349" s="34">
        <v>0</v>
      </c>
    </row>
    <row r="350" spans="1:5" ht="15" customHeight="1" x14ac:dyDescent="0.25">
      <c r="A350" s="33" t="s">
        <v>95</v>
      </c>
      <c r="B350" s="33" t="str">
        <f>IFERROR(VLOOKUP(A350,[1]Establecimientos!$A$1:$F$174,3,FALSE),0)</f>
        <v>105409-P.S.R. EL CHAÑAR</v>
      </c>
      <c r="C350" s="33" t="str">
        <f>IFERROR(VLOOKUP(A350,[1]Establecimientos!$A$1:$F$174,5,FALSE),0)</f>
        <v>04305-RIO HURTADO</v>
      </c>
      <c r="D350" s="34">
        <v>3</v>
      </c>
      <c r="E350" s="34">
        <v>2</v>
      </c>
    </row>
    <row r="351" spans="1:5" ht="15" customHeight="1" x14ac:dyDescent="0.25">
      <c r="A351" s="33" t="s">
        <v>95</v>
      </c>
      <c r="B351" s="33" t="str">
        <f>IFERROR(VLOOKUP(A351,[1]Establecimientos!$A$1:$F$174,3,FALSE),0)</f>
        <v>105409-P.S.R. EL CHAÑAR</v>
      </c>
      <c r="C351" s="33" t="str">
        <f>IFERROR(VLOOKUP(A351,[1]Establecimientos!$A$1:$F$174,5,FALSE),0)</f>
        <v>04305-RIO HURTADO</v>
      </c>
      <c r="D351" s="34">
        <v>11</v>
      </c>
      <c r="E351" s="34">
        <v>0</v>
      </c>
    </row>
    <row r="352" spans="1:5" ht="15" customHeight="1" x14ac:dyDescent="0.25">
      <c r="A352" s="33" t="s">
        <v>96</v>
      </c>
      <c r="B352" s="33" t="str">
        <f>IFERROR(VLOOKUP(A352,[1]Establecimientos!$A$1:$F$174,3,FALSE),0)</f>
        <v>105410-P.S.R. HURTADO</v>
      </c>
      <c r="C352" s="33" t="str">
        <f>IFERROR(VLOOKUP(A352,[1]Establecimientos!$A$1:$F$174,5,FALSE),0)</f>
        <v>04305-RIO HURTADO</v>
      </c>
      <c r="D352" s="34">
        <v>2</v>
      </c>
      <c r="E352" s="34">
        <v>0</v>
      </c>
    </row>
    <row r="353" spans="1:5" ht="15" customHeight="1" x14ac:dyDescent="0.25">
      <c r="A353" s="33" t="s">
        <v>96</v>
      </c>
      <c r="B353" s="33" t="str">
        <f>IFERROR(VLOOKUP(A353,[1]Establecimientos!$A$1:$F$174,3,FALSE),0)</f>
        <v>105410-P.S.R. HURTADO</v>
      </c>
      <c r="C353" s="33" t="str">
        <f>IFERROR(VLOOKUP(A353,[1]Establecimientos!$A$1:$F$174,5,FALSE),0)</f>
        <v>04305-RIO HURTADO</v>
      </c>
      <c r="D353" s="34">
        <v>3</v>
      </c>
      <c r="E353" s="34">
        <v>0</v>
      </c>
    </row>
    <row r="354" spans="1:5" ht="15" customHeight="1" x14ac:dyDescent="0.25">
      <c r="A354" s="33" t="s">
        <v>97</v>
      </c>
      <c r="B354" s="33" t="str">
        <f>IFERROR(VLOOKUP(A354,[1]Establecimientos!$A$1:$F$174,3,FALSE),0)</f>
        <v>105411-P.S.R. LAS BREAS</v>
      </c>
      <c r="C354" s="33" t="str">
        <f>IFERROR(VLOOKUP(A354,[1]Establecimientos!$A$1:$F$174,5,FALSE),0)</f>
        <v>04305-RIO HURTADO</v>
      </c>
      <c r="D354" s="34">
        <v>3</v>
      </c>
      <c r="E354" s="34">
        <v>1</v>
      </c>
    </row>
    <row r="355" spans="1:5" ht="15" customHeight="1" x14ac:dyDescent="0.25">
      <c r="A355" s="33" t="s">
        <v>98</v>
      </c>
      <c r="B355" s="33" t="str">
        <f>IFERROR(VLOOKUP(A355,[1]Establecimientos!$A$1:$F$174,3,FALSE),0)</f>
        <v>105413-P.S.R. SAMO ALTO</v>
      </c>
      <c r="C355" s="33" t="str">
        <f>IFERROR(VLOOKUP(A355,[1]Establecimientos!$A$1:$F$174,5,FALSE),0)</f>
        <v>04305-RIO HURTADO</v>
      </c>
      <c r="D355" s="34">
        <v>3</v>
      </c>
      <c r="E355" s="34">
        <v>0</v>
      </c>
    </row>
    <row r="356" spans="1:5" ht="15" customHeight="1" x14ac:dyDescent="0.25">
      <c r="A356" s="33" t="s">
        <v>98</v>
      </c>
      <c r="B356" s="33" t="str">
        <f>IFERROR(VLOOKUP(A356,[1]Establecimientos!$A$1:$F$174,3,FALSE),0)</f>
        <v>105413-P.S.R. SAMO ALTO</v>
      </c>
      <c r="C356" s="33" t="str">
        <f>IFERROR(VLOOKUP(A356,[1]Establecimientos!$A$1:$F$174,5,FALSE),0)</f>
        <v>04305-RIO HURTADO</v>
      </c>
      <c r="D356" s="34">
        <v>4</v>
      </c>
      <c r="E356" s="34">
        <v>0</v>
      </c>
    </row>
    <row r="357" spans="1:5" ht="15" customHeight="1" x14ac:dyDescent="0.25">
      <c r="A357" s="33" t="s">
        <v>98</v>
      </c>
      <c r="B357" s="33" t="str">
        <f>IFERROR(VLOOKUP(A357,[1]Establecimientos!$A$1:$F$174,3,FALSE),0)</f>
        <v>105413-P.S.R. SAMO ALTO</v>
      </c>
      <c r="C357" s="33" t="str">
        <f>IFERROR(VLOOKUP(A357,[1]Establecimientos!$A$1:$F$174,5,FALSE),0)</f>
        <v>04305-RIO HURTADO</v>
      </c>
      <c r="D357" s="34">
        <v>6</v>
      </c>
      <c r="E357" s="34">
        <v>0</v>
      </c>
    </row>
    <row r="358" spans="1:5" ht="15" customHeight="1" x14ac:dyDescent="0.25">
      <c r="A358" s="33" t="s">
        <v>98</v>
      </c>
      <c r="B358" s="33" t="str">
        <f>IFERROR(VLOOKUP(A358,[1]Establecimientos!$A$1:$F$174,3,FALSE),0)</f>
        <v>105413-P.S.R. SAMO ALTO</v>
      </c>
      <c r="C358" s="33" t="str">
        <f>IFERROR(VLOOKUP(A358,[1]Establecimientos!$A$1:$F$174,5,FALSE),0)</f>
        <v>04305-RIO HURTADO</v>
      </c>
      <c r="D358" s="34">
        <v>11</v>
      </c>
      <c r="E358" s="34">
        <v>0</v>
      </c>
    </row>
    <row r="359" spans="1:5" ht="15" customHeight="1" x14ac:dyDescent="0.25">
      <c r="A359" s="33" t="s">
        <v>321</v>
      </c>
      <c r="B359" s="33" t="str">
        <f>IFERROR(VLOOKUP(A359,[1]Establecimientos!$A$1:$F$174,3,FALSE),0)</f>
        <v>105414-P.S.R. SERON</v>
      </c>
      <c r="C359" s="33" t="str">
        <f>IFERROR(VLOOKUP(A359,[1]Establecimientos!$A$1:$F$174,5,FALSE),0)</f>
        <v>04305-RIO HURTADO</v>
      </c>
      <c r="D359" s="34">
        <v>11</v>
      </c>
      <c r="E359" s="34">
        <v>0</v>
      </c>
    </row>
    <row r="360" spans="1:5" ht="15" customHeight="1" x14ac:dyDescent="0.25">
      <c r="A360" s="33" t="s">
        <v>99</v>
      </c>
      <c r="B360" s="33" t="str">
        <f>IFERROR(VLOOKUP(A360,[1]Establecimientos!$A$1:$F$174,3,FALSE),0)</f>
        <v xml:space="preserve">105416-P.S.R. CAMARICO                  </v>
      </c>
      <c r="C360" s="33" t="str">
        <f>IFERROR(VLOOKUP(A360,[1]Establecimientos!$A$1:$F$174,5,FALSE),0)</f>
        <v>04301-OVALLE</v>
      </c>
      <c r="D360" s="34">
        <v>4</v>
      </c>
      <c r="E360" s="34">
        <v>4</v>
      </c>
    </row>
    <row r="361" spans="1:5" ht="15" customHeight="1" x14ac:dyDescent="0.25">
      <c r="A361" s="33" t="s">
        <v>99</v>
      </c>
      <c r="B361" s="33" t="str">
        <f>IFERROR(VLOOKUP(A361,[1]Establecimientos!$A$1:$F$174,3,FALSE),0)</f>
        <v xml:space="preserve">105416-P.S.R. CAMARICO                  </v>
      </c>
      <c r="C361" s="33" t="str">
        <f>IFERROR(VLOOKUP(A361,[1]Establecimientos!$A$1:$F$174,5,FALSE),0)</f>
        <v>04301-OVALLE</v>
      </c>
      <c r="D361" s="34">
        <v>5</v>
      </c>
      <c r="E361" s="34">
        <v>1</v>
      </c>
    </row>
    <row r="362" spans="1:5" ht="15" customHeight="1" x14ac:dyDescent="0.25">
      <c r="A362" s="33" t="s">
        <v>99</v>
      </c>
      <c r="B362" s="33" t="str">
        <f>IFERROR(VLOOKUP(A362,[1]Establecimientos!$A$1:$F$174,3,FALSE),0)</f>
        <v xml:space="preserve">105416-P.S.R. CAMARICO                  </v>
      </c>
      <c r="C362" s="33" t="str">
        <f>IFERROR(VLOOKUP(A362,[1]Establecimientos!$A$1:$F$174,5,FALSE),0)</f>
        <v>04301-OVALLE</v>
      </c>
      <c r="D362" s="34">
        <v>6</v>
      </c>
      <c r="E362" s="34">
        <v>0</v>
      </c>
    </row>
    <row r="363" spans="1:5" ht="15" customHeight="1" x14ac:dyDescent="0.25">
      <c r="A363" s="33" t="s">
        <v>99</v>
      </c>
      <c r="B363" s="33" t="str">
        <f>IFERROR(VLOOKUP(A363,[1]Establecimientos!$A$1:$F$174,3,FALSE),0)</f>
        <v xml:space="preserve">105416-P.S.R. CAMARICO                  </v>
      </c>
      <c r="C363" s="33" t="str">
        <f>IFERROR(VLOOKUP(A363,[1]Establecimientos!$A$1:$F$174,5,FALSE),0)</f>
        <v>04301-OVALLE</v>
      </c>
      <c r="D363" s="34">
        <v>7</v>
      </c>
      <c r="E363" s="34">
        <v>1</v>
      </c>
    </row>
    <row r="364" spans="1:5" ht="15" customHeight="1" x14ac:dyDescent="0.25">
      <c r="A364" s="33" t="s">
        <v>99</v>
      </c>
      <c r="B364" s="33" t="str">
        <f>IFERROR(VLOOKUP(A364,[1]Establecimientos!$A$1:$F$174,3,FALSE),0)</f>
        <v xml:space="preserve">105416-P.S.R. CAMARICO                  </v>
      </c>
      <c r="C364" s="33" t="str">
        <f>IFERROR(VLOOKUP(A364,[1]Establecimientos!$A$1:$F$174,5,FALSE),0)</f>
        <v>04301-OVALLE</v>
      </c>
      <c r="D364" s="34">
        <v>8</v>
      </c>
      <c r="E364" s="34">
        <v>0</v>
      </c>
    </row>
    <row r="365" spans="1:5" ht="15" customHeight="1" x14ac:dyDescent="0.25">
      <c r="A365" s="33" t="s">
        <v>99</v>
      </c>
      <c r="B365" s="33" t="str">
        <f>IFERROR(VLOOKUP(A365,[1]Establecimientos!$A$1:$F$174,3,FALSE),0)</f>
        <v xml:space="preserve">105416-P.S.R. CAMARICO                  </v>
      </c>
      <c r="C365" s="33" t="str">
        <f>IFERROR(VLOOKUP(A365,[1]Establecimientos!$A$1:$F$174,5,FALSE),0)</f>
        <v>04301-OVALLE</v>
      </c>
      <c r="D365" s="34">
        <v>11</v>
      </c>
      <c r="E365" s="34">
        <v>0</v>
      </c>
    </row>
    <row r="366" spans="1:5" ht="15" customHeight="1" x14ac:dyDescent="0.25">
      <c r="A366" s="33" t="s">
        <v>100</v>
      </c>
      <c r="B366" s="33" t="str">
        <f>IFERROR(VLOOKUP(A366,[1]Establecimientos!$A$1:$F$174,3,FALSE),0)</f>
        <v>105417-P.S.R. ALCONES BAJOS</v>
      </c>
      <c r="C366" s="33" t="str">
        <f>IFERROR(VLOOKUP(A366,[1]Establecimientos!$A$1:$F$174,5,FALSE),0)</f>
        <v>04301-OVALLE</v>
      </c>
      <c r="D366" s="34">
        <v>1</v>
      </c>
      <c r="E366" s="34">
        <v>0</v>
      </c>
    </row>
    <row r="367" spans="1:5" ht="15" customHeight="1" x14ac:dyDescent="0.25">
      <c r="A367" s="33" t="s">
        <v>100</v>
      </c>
      <c r="B367" s="33" t="str">
        <f>IFERROR(VLOOKUP(A367,[1]Establecimientos!$A$1:$F$174,3,FALSE),0)</f>
        <v>105417-P.S.R. ALCONES BAJOS</v>
      </c>
      <c r="C367" s="33" t="str">
        <f>IFERROR(VLOOKUP(A367,[1]Establecimientos!$A$1:$F$174,5,FALSE),0)</f>
        <v>04301-OVALLE</v>
      </c>
      <c r="D367" s="34">
        <v>4</v>
      </c>
      <c r="E367" s="34">
        <v>2</v>
      </c>
    </row>
    <row r="368" spans="1:5" ht="15" customHeight="1" x14ac:dyDescent="0.25">
      <c r="A368" s="33" t="s">
        <v>100</v>
      </c>
      <c r="B368" s="33" t="str">
        <f>IFERROR(VLOOKUP(A368,[1]Establecimientos!$A$1:$F$174,3,FALSE),0)</f>
        <v>105417-P.S.R. ALCONES BAJOS</v>
      </c>
      <c r="C368" s="33" t="str">
        <f>IFERROR(VLOOKUP(A368,[1]Establecimientos!$A$1:$F$174,5,FALSE),0)</f>
        <v>04301-OVALLE</v>
      </c>
      <c r="D368" s="34">
        <v>6</v>
      </c>
      <c r="E368" s="34">
        <v>0</v>
      </c>
    </row>
    <row r="369" spans="1:5" ht="15" customHeight="1" x14ac:dyDescent="0.25">
      <c r="A369" s="33" t="s">
        <v>100</v>
      </c>
      <c r="B369" s="33" t="str">
        <f>IFERROR(VLOOKUP(A369,[1]Establecimientos!$A$1:$F$174,3,FALSE),0)</f>
        <v>105417-P.S.R. ALCONES BAJOS</v>
      </c>
      <c r="C369" s="33" t="str">
        <f>IFERROR(VLOOKUP(A369,[1]Establecimientos!$A$1:$F$174,5,FALSE),0)</f>
        <v>04301-OVALLE</v>
      </c>
      <c r="D369" s="34">
        <v>7</v>
      </c>
      <c r="E369" s="34">
        <v>0</v>
      </c>
    </row>
    <row r="370" spans="1:5" ht="15" customHeight="1" x14ac:dyDescent="0.25">
      <c r="A370" s="33" t="s">
        <v>100</v>
      </c>
      <c r="B370" s="33" t="str">
        <f>IFERROR(VLOOKUP(A370,[1]Establecimientos!$A$1:$F$174,3,FALSE),0)</f>
        <v>105417-P.S.R. ALCONES BAJOS</v>
      </c>
      <c r="C370" s="33" t="str">
        <f>IFERROR(VLOOKUP(A370,[1]Establecimientos!$A$1:$F$174,5,FALSE),0)</f>
        <v>04301-OVALLE</v>
      </c>
      <c r="D370" s="34">
        <v>11</v>
      </c>
      <c r="E370" s="34">
        <v>0</v>
      </c>
    </row>
    <row r="371" spans="1:5" ht="15" customHeight="1" x14ac:dyDescent="0.25">
      <c r="A371" s="33" t="s">
        <v>313</v>
      </c>
      <c r="B371" s="33" t="str">
        <f>IFERROR(VLOOKUP(A371,[1]Establecimientos!$A$1:$F$174,3,FALSE),0)</f>
        <v>105422-P.S.R. HORNILLOS</v>
      </c>
      <c r="C371" s="33" t="str">
        <f>IFERROR(VLOOKUP(A371,[1]Establecimientos!$A$1:$F$174,5,FALSE),0)</f>
        <v>04301-OVALLE</v>
      </c>
      <c r="D371" s="34">
        <v>7</v>
      </c>
      <c r="E371" s="34">
        <v>0</v>
      </c>
    </row>
    <row r="372" spans="1:5" ht="15" customHeight="1" x14ac:dyDescent="0.25">
      <c r="A372" s="33" t="s">
        <v>313</v>
      </c>
      <c r="B372" s="33" t="str">
        <f>IFERROR(VLOOKUP(A372,[1]Establecimientos!$A$1:$F$174,3,FALSE),0)</f>
        <v>105422-P.S.R. HORNILLOS</v>
      </c>
      <c r="C372" s="33" t="str">
        <f>IFERROR(VLOOKUP(A372,[1]Establecimientos!$A$1:$F$174,5,FALSE),0)</f>
        <v>04301-OVALLE</v>
      </c>
      <c r="D372" s="34">
        <v>11</v>
      </c>
      <c r="E372" s="34">
        <v>0</v>
      </c>
    </row>
    <row r="373" spans="1:5" ht="15" customHeight="1" x14ac:dyDescent="0.25">
      <c r="A373" s="33" t="s">
        <v>319</v>
      </c>
      <c r="B373" s="33" t="str">
        <f>IFERROR(VLOOKUP(A373,[1]Establecimientos!$A$1:$F$174,3,FALSE),0)</f>
        <v>105425-P.S.R. CHILECITO</v>
      </c>
      <c r="C373" s="33" t="str">
        <f>IFERROR(VLOOKUP(A373,[1]Establecimientos!$A$1:$F$174,5,FALSE),0)</f>
        <v>04303-MONTE PATRIA</v>
      </c>
      <c r="D373" s="34">
        <v>9</v>
      </c>
      <c r="E373" s="34">
        <v>0</v>
      </c>
    </row>
    <row r="374" spans="1:5" ht="15" customHeight="1" x14ac:dyDescent="0.25">
      <c r="A374" s="33" t="s">
        <v>319</v>
      </c>
      <c r="B374" s="33" t="str">
        <f>IFERROR(VLOOKUP(A374,[1]Establecimientos!$A$1:$F$174,3,FALSE),0)</f>
        <v>105425-P.S.R. CHILECITO</v>
      </c>
      <c r="C374" s="33" t="str">
        <f>IFERROR(VLOOKUP(A374,[1]Establecimientos!$A$1:$F$174,5,FALSE),0)</f>
        <v>04303-MONTE PATRIA</v>
      </c>
      <c r="D374" s="34">
        <v>10</v>
      </c>
      <c r="E374" s="34">
        <v>0</v>
      </c>
    </row>
    <row r="375" spans="1:5" ht="15" customHeight="1" x14ac:dyDescent="0.25">
      <c r="A375" s="33" t="s">
        <v>70</v>
      </c>
      <c r="B375" s="33" t="str">
        <f>IFERROR(VLOOKUP(A375,[1]Establecimientos!$A$1:$F$174,3,FALSE),0)</f>
        <v>105428-P.S.R. HUATULAME</v>
      </c>
      <c r="C375" s="33" t="str">
        <f>IFERROR(VLOOKUP(A375,[1]Establecimientos!$A$1:$F$174,5,FALSE),0)</f>
        <v>04303-MONTE PATRIA</v>
      </c>
      <c r="D375" s="34">
        <v>2</v>
      </c>
      <c r="E375" s="34">
        <v>0</v>
      </c>
    </row>
    <row r="376" spans="1:5" ht="15" customHeight="1" x14ac:dyDescent="0.25">
      <c r="A376" s="33" t="s">
        <v>70</v>
      </c>
      <c r="B376" s="33" t="str">
        <f>IFERROR(VLOOKUP(A376,[1]Establecimientos!$A$1:$F$174,3,FALSE),0)</f>
        <v>105428-P.S.R. HUATULAME</v>
      </c>
      <c r="C376" s="33" t="str">
        <f>IFERROR(VLOOKUP(A376,[1]Establecimientos!$A$1:$F$174,5,FALSE),0)</f>
        <v>04303-MONTE PATRIA</v>
      </c>
      <c r="D376" s="34">
        <v>3</v>
      </c>
      <c r="E376" s="34">
        <v>0</v>
      </c>
    </row>
    <row r="377" spans="1:5" ht="15" customHeight="1" x14ac:dyDescent="0.25">
      <c r="A377" s="33" t="s">
        <v>70</v>
      </c>
      <c r="B377" s="33" t="str">
        <f>IFERROR(VLOOKUP(A377,[1]Establecimientos!$A$1:$F$174,3,FALSE),0)</f>
        <v>105428-P.S.R. HUATULAME</v>
      </c>
      <c r="C377" s="33" t="str">
        <f>IFERROR(VLOOKUP(A377,[1]Establecimientos!$A$1:$F$174,5,FALSE),0)</f>
        <v>04303-MONTE PATRIA</v>
      </c>
      <c r="D377" s="34">
        <v>4</v>
      </c>
      <c r="E377" s="34">
        <v>0</v>
      </c>
    </row>
    <row r="378" spans="1:5" ht="15" customHeight="1" x14ac:dyDescent="0.25">
      <c r="A378" s="33" t="s">
        <v>70</v>
      </c>
      <c r="B378" s="33" t="str">
        <f>IFERROR(VLOOKUP(A378,[1]Establecimientos!$A$1:$F$174,3,FALSE),0)</f>
        <v>105428-P.S.R. HUATULAME</v>
      </c>
      <c r="C378" s="33" t="str">
        <f>IFERROR(VLOOKUP(A378,[1]Establecimientos!$A$1:$F$174,5,FALSE),0)</f>
        <v>04303-MONTE PATRIA</v>
      </c>
      <c r="D378" s="34">
        <v>5</v>
      </c>
      <c r="E378" s="34">
        <v>0</v>
      </c>
    </row>
    <row r="379" spans="1:5" ht="15" customHeight="1" x14ac:dyDescent="0.25">
      <c r="A379" s="33" t="s">
        <v>70</v>
      </c>
      <c r="B379" s="33" t="str">
        <f>IFERROR(VLOOKUP(A379,[1]Establecimientos!$A$1:$F$174,3,FALSE),0)</f>
        <v>105428-P.S.R. HUATULAME</v>
      </c>
      <c r="C379" s="33" t="str">
        <f>IFERROR(VLOOKUP(A379,[1]Establecimientos!$A$1:$F$174,5,FALSE),0)</f>
        <v>04303-MONTE PATRIA</v>
      </c>
      <c r="D379" s="34">
        <v>6</v>
      </c>
      <c r="E379" s="34">
        <v>0</v>
      </c>
    </row>
    <row r="380" spans="1:5" ht="15" customHeight="1" x14ac:dyDescent="0.25">
      <c r="A380" s="33" t="s">
        <v>70</v>
      </c>
      <c r="B380" s="33" t="str">
        <f>IFERROR(VLOOKUP(A380,[1]Establecimientos!$A$1:$F$174,3,FALSE),0)</f>
        <v>105428-P.S.R. HUATULAME</v>
      </c>
      <c r="C380" s="33" t="str">
        <f>IFERROR(VLOOKUP(A380,[1]Establecimientos!$A$1:$F$174,5,FALSE),0)</f>
        <v>04303-MONTE PATRIA</v>
      </c>
      <c r="D380" s="34">
        <v>7</v>
      </c>
      <c r="E380" s="34">
        <v>0</v>
      </c>
    </row>
    <row r="381" spans="1:5" ht="15" customHeight="1" x14ac:dyDescent="0.25">
      <c r="A381" s="33" t="s">
        <v>70</v>
      </c>
      <c r="B381" s="33" t="str">
        <f>IFERROR(VLOOKUP(A381,[1]Establecimientos!$A$1:$F$174,3,FALSE),0)</f>
        <v>105428-P.S.R. HUATULAME</v>
      </c>
      <c r="C381" s="33" t="str">
        <f>IFERROR(VLOOKUP(A381,[1]Establecimientos!$A$1:$F$174,5,FALSE),0)</f>
        <v>04303-MONTE PATRIA</v>
      </c>
      <c r="D381" s="34">
        <v>8</v>
      </c>
      <c r="E381" s="34">
        <v>0</v>
      </c>
    </row>
    <row r="382" spans="1:5" ht="15" customHeight="1" x14ac:dyDescent="0.25">
      <c r="A382" s="33" t="s">
        <v>70</v>
      </c>
      <c r="B382" s="33" t="str">
        <f>IFERROR(VLOOKUP(A382,[1]Establecimientos!$A$1:$F$174,3,FALSE),0)</f>
        <v>105428-P.S.R. HUATULAME</v>
      </c>
      <c r="C382" s="33" t="str">
        <f>IFERROR(VLOOKUP(A382,[1]Establecimientos!$A$1:$F$174,5,FALSE),0)</f>
        <v>04303-MONTE PATRIA</v>
      </c>
      <c r="D382" s="34">
        <v>9</v>
      </c>
      <c r="E382" s="34">
        <v>0</v>
      </c>
    </row>
    <row r="383" spans="1:5" ht="15" customHeight="1" x14ac:dyDescent="0.25">
      <c r="A383" s="33" t="s">
        <v>70</v>
      </c>
      <c r="B383" s="33" t="str">
        <f>IFERROR(VLOOKUP(A383,[1]Establecimientos!$A$1:$F$174,3,FALSE),0)</f>
        <v>105428-P.S.R. HUATULAME</v>
      </c>
      <c r="C383" s="33" t="str">
        <f>IFERROR(VLOOKUP(A383,[1]Establecimientos!$A$1:$F$174,5,FALSE),0)</f>
        <v>04303-MONTE PATRIA</v>
      </c>
      <c r="D383" s="34">
        <v>10</v>
      </c>
      <c r="E383" s="34">
        <v>1</v>
      </c>
    </row>
    <row r="384" spans="1:5" ht="15" customHeight="1" x14ac:dyDescent="0.25">
      <c r="A384" s="33" t="s">
        <v>71</v>
      </c>
      <c r="B384" s="33" t="str">
        <f>IFERROR(VLOOKUP(A384,[1]Establecimientos!$A$1:$F$174,3,FALSE),0)</f>
        <v>105431-P.S.R. PEDREGAL</v>
      </c>
      <c r="C384" s="33" t="str">
        <f>IFERROR(VLOOKUP(A384,[1]Establecimientos!$A$1:$F$174,5,FALSE),0)</f>
        <v>04303-MONTE PATRIA</v>
      </c>
      <c r="D384" s="34">
        <v>4</v>
      </c>
      <c r="E384" s="34">
        <v>0</v>
      </c>
    </row>
    <row r="385" spans="1:5" ht="15" customHeight="1" x14ac:dyDescent="0.25">
      <c r="A385" s="33" t="s">
        <v>71</v>
      </c>
      <c r="B385" s="33" t="str">
        <f>IFERROR(VLOOKUP(A385,[1]Establecimientos!$A$1:$F$174,3,FALSE),0)</f>
        <v>105431-P.S.R. PEDREGAL</v>
      </c>
      <c r="C385" s="33" t="str">
        <f>IFERROR(VLOOKUP(A385,[1]Establecimientos!$A$1:$F$174,5,FALSE),0)</f>
        <v>04303-MONTE PATRIA</v>
      </c>
      <c r="D385" s="34">
        <v>5</v>
      </c>
      <c r="E385" s="34">
        <v>0</v>
      </c>
    </row>
    <row r="386" spans="1:5" ht="15" customHeight="1" x14ac:dyDescent="0.25">
      <c r="A386" s="33" t="s">
        <v>71</v>
      </c>
      <c r="B386" s="33" t="str">
        <f>IFERROR(VLOOKUP(A386,[1]Establecimientos!$A$1:$F$174,3,FALSE),0)</f>
        <v>105431-P.S.R. PEDREGAL</v>
      </c>
      <c r="C386" s="33" t="str">
        <f>IFERROR(VLOOKUP(A386,[1]Establecimientos!$A$1:$F$174,5,FALSE),0)</f>
        <v>04303-MONTE PATRIA</v>
      </c>
      <c r="D386" s="34">
        <v>6</v>
      </c>
      <c r="E386" s="34">
        <v>0</v>
      </c>
    </row>
    <row r="387" spans="1:5" ht="15" customHeight="1" x14ac:dyDescent="0.25">
      <c r="A387" s="33" t="s">
        <v>71</v>
      </c>
      <c r="B387" s="33" t="str">
        <f>IFERROR(VLOOKUP(A387,[1]Establecimientos!$A$1:$F$174,3,FALSE),0)</f>
        <v>105431-P.S.R. PEDREGAL</v>
      </c>
      <c r="C387" s="33" t="str">
        <f>IFERROR(VLOOKUP(A387,[1]Establecimientos!$A$1:$F$174,5,FALSE),0)</f>
        <v>04303-MONTE PATRIA</v>
      </c>
      <c r="D387" s="34">
        <v>9</v>
      </c>
      <c r="E387" s="34">
        <v>0</v>
      </c>
    </row>
    <row r="388" spans="1:5" ht="15" customHeight="1" x14ac:dyDescent="0.25">
      <c r="A388" s="33" t="s">
        <v>71</v>
      </c>
      <c r="B388" s="33" t="str">
        <f>IFERROR(VLOOKUP(A388,[1]Establecimientos!$A$1:$F$174,3,FALSE),0)</f>
        <v>105431-P.S.R. PEDREGAL</v>
      </c>
      <c r="C388" s="33" t="str">
        <f>IFERROR(VLOOKUP(A388,[1]Establecimientos!$A$1:$F$174,5,FALSE),0)</f>
        <v>04303-MONTE PATRIA</v>
      </c>
      <c r="D388" s="34">
        <v>10</v>
      </c>
      <c r="E388" s="34">
        <v>2</v>
      </c>
    </row>
    <row r="389" spans="1:5" ht="15" customHeight="1" x14ac:dyDescent="0.25">
      <c r="A389" s="33" t="s">
        <v>101</v>
      </c>
      <c r="B389" s="33" t="str">
        <f>IFERROR(VLOOKUP(A389,[1]Establecimientos!$A$1:$F$174,3,FALSE),0)</f>
        <v>105432-P.S.R. RAPEL</v>
      </c>
      <c r="C389" s="33" t="str">
        <f>IFERROR(VLOOKUP(A389,[1]Establecimientos!$A$1:$F$174,5,FALSE),0)</f>
        <v>04303-MONTE PATRIA</v>
      </c>
      <c r="D389" s="34">
        <v>1</v>
      </c>
      <c r="E389" s="34">
        <v>0</v>
      </c>
    </row>
    <row r="390" spans="1:5" ht="15" customHeight="1" x14ac:dyDescent="0.25">
      <c r="A390" s="33" t="s">
        <v>101</v>
      </c>
      <c r="B390" s="33" t="str">
        <f>IFERROR(VLOOKUP(A390,[1]Establecimientos!$A$1:$F$174,3,FALSE),0)</f>
        <v>105432-P.S.R. RAPEL</v>
      </c>
      <c r="C390" s="33" t="str">
        <f>IFERROR(VLOOKUP(A390,[1]Establecimientos!$A$1:$F$174,5,FALSE),0)</f>
        <v>04303-MONTE PATRIA</v>
      </c>
      <c r="D390" s="34">
        <v>8</v>
      </c>
      <c r="E390" s="34">
        <v>3</v>
      </c>
    </row>
    <row r="391" spans="1:5" ht="15" customHeight="1" x14ac:dyDescent="0.25">
      <c r="A391" s="33" t="s">
        <v>101</v>
      </c>
      <c r="B391" s="33" t="str">
        <f>IFERROR(VLOOKUP(A391,[1]Establecimientos!$A$1:$F$174,3,FALSE),0)</f>
        <v>105432-P.S.R. RAPEL</v>
      </c>
      <c r="C391" s="33" t="str">
        <f>IFERROR(VLOOKUP(A391,[1]Establecimientos!$A$1:$F$174,5,FALSE),0)</f>
        <v>04303-MONTE PATRIA</v>
      </c>
      <c r="D391" s="34">
        <v>9</v>
      </c>
      <c r="E391" s="34">
        <v>4</v>
      </c>
    </row>
    <row r="392" spans="1:5" ht="15" customHeight="1" x14ac:dyDescent="0.25">
      <c r="A392" s="33" t="s">
        <v>101</v>
      </c>
      <c r="B392" s="33" t="str">
        <f>IFERROR(VLOOKUP(A392,[1]Establecimientos!$A$1:$F$174,3,FALSE),0)</f>
        <v>105432-P.S.R. RAPEL</v>
      </c>
      <c r="C392" s="33" t="str">
        <f>IFERROR(VLOOKUP(A392,[1]Establecimientos!$A$1:$F$174,5,FALSE),0)</f>
        <v>04303-MONTE PATRIA</v>
      </c>
      <c r="D392" s="34">
        <v>10</v>
      </c>
      <c r="E392" s="34">
        <v>0</v>
      </c>
    </row>
    <row r="393" spans="1:5" ht="15" customHeight="1" x14ac:dyDescent="0.25">
      <c r="A393" s="33" t="s">
        <v>314</v>
      </c>
      <c r="B393" s="33" t="str">
        <f>IFERROR(VLOOKUP(A393,[1]Establecimientos!$A$1:$F$174,3,FALSE),0)</f>
        <v>105433-P.S.R. SAN LORENZO</v>
      </c>
      <c r="C393" s="33" t="str">
        <f>IFERROR(VLOOKUP(A393,[1]Establecimientos!$A$1:$F$174,5,FALSE),0)</f>
        <v>04302-COMBARBALÁ</v>
      </c>
      <c r="D393" s="34">
        <v>10</v>
      </c>
      <c r="E393" s="34">
        <v>0</v>
      </c>
    </row>
    <row r="394" spans="1:5" ht="15" customHeight="1" x14ac:dyDescent="0.25">
      <c r="A394" s="33" t="s">
        <v>102</v>
      </c>
      <c r="B394" s="33" t="str">
        <f>IFERROR(VLOOKUP(A394,[1]Establecimientos!$A$1:$F$174,3,FALSE),0)</f>
        <v>105434-P.S.R. SAN MARCOS</v>
      </c>
      <c r="C394" s="33" t="str">
        <f>IFERROR(VLOOKUP(A394,[1]Establecimientos!$A$1:$F$174,5,FALSE),0)</f>
        <v>04302-COMBARBALÁ</v>
      </c>
      <c r="D394" s="34">
        <v>3</v>
      </c>
      <c r="E394" s="34">
        <v>4</v>
      </c>
    </row>
    <row r="395" spans="1:5" ht="15" customHeight="1" x14ac:dyDescent="0.25">
      <c r="A395" s="33" t="s">
        <v>102</v>
      </c>
      <c r="B395" s="33" t="str">
        <f>IFERROR(VLOOKUP(A395,[1]Establecimientos!$A$1:$F$174,3,FALSE),0)</f>
        <v>105434-P.S.R. SAN MARCOS</v>
      </c>
      <c r="C395" s="33" t="str">
        <f>IFERROR(VLOOKUP(A395,[1]Establecimientos!$A$1:$F$174,5,FALSE),0)</f>
        <v>04302-COMBARBALÁ</v>
      </c>
      <c r="D395" s="34">
        <v>4</v>
      </c>
      <c r="E395" s="34">
        <v>0</v>
      </c>
    </row>
    <row r="396" spans="1:5" ht="15" customHeight="1" x14ac:dyDescent="0.25">
      <c r="A396" s="33" t="s">
        <v>102</v>
      </c>
      <c r="B396" s="33" t="str">
        <f>IFERROR(VLOOKUP(A396,[1]Establecimientos!$A$1:$F$174,3,FALSE),0)</f>
        <v>105434-P.S.R. SAN MARCOS</v>
      </c>
      <c r="C396" s="33" t="str">
        <f>IFERROR(VLOOKUP(A396,[1]Establecimientos!$A$1:$F$174,5,FALSE),0)</f>
        <v>04302-COMBARBALÁ</v>
      </c>
      <c r="D396" s="34">
        <v>5</v>
      </c>
      <c r="E396" s="34">
        <v>2</v>
      </c>
    </row>
    <row r="397" spans="1:5" ht="15" customHeight="1" x14ac:dyDescent="0.25">
      <c r="A397" s="33" t="s">
        <v>102</v>
      </c>
      <c r="B397" s="33" t="str">
        <f>IFERROR(VLOOKUP(A397,[1]Establecimientos!$A$1:$F$174,3,FALSE),0)</f>
        <v>105434-P.S.R. SAN MARCOS</v>
      </c>
      <c r="C397" s="33" t="str">
        <f>IFERROR(VLOOKUP(A397,[1]Establecimientos!$A$1:$F$174,5,FALSE),0)</f>
        <v>04302-COMBARBALÁ</v>
      </c>
      <c r="D397" s="34">
        <v>6</v>
      </c>
      <c r="E397" s="34">
        <v>0</v>
      </c>
    </row>
    <row r="398" spans="1:5" ht="15" customHeight="1" x14ac:dyDescent="0.25">
      <c r="A398" s="33" t="s">
        <v>102</v>
      </c>
      <c r="B398" s="33" t="str">
        <f>IFERROR(VLOOKUP(A398,[1]Establecimientos!$A$1:$F$174,3,FALSE),0)</f>
        <v>105434-P.S.R. SAN MARCOS</v>
      </c>
      <c r="C398" s="33" t="str">
        <f>IFERROR(VLOOKUP(A398,[1]Establecimientos!$A$1:$F$174,5,FALSE),0)</f>
        <v>04302-COMBARBALÁ</v>
      </c>
      <c r="D398" s="34">
        <v>7</v>
      </c>
      <c r="E398" s="34">
        <v>0</v>
      </c>
    </row>
    <row r="399" spans="1:5" ht="15" customHeight="1" x14ac:dyDescent="0.25">
      <c r="A399" s="33" t="s">
        <v>102</v>
      </c>
      <c r="B399" s="33" t="str">
        <f>IFERROR(VLOOKUP(A399,[1]Establecimientos!$A$1:$F$174,3,FALSE),0)</f>
        <v>105434-P.S.R. SAN MARCOS</v>
      </c>
      <c r="C399" s="33" t="str">
        <f>IFERROR(VLOOKUP(A399,[1]Establecimientos!$A$1:$F$174,5,FALSE),0)</f>
        <v>04302-COMBARBALÁ</v>
      </c>
      <c r="D399" s="34">
        <v>8</v>
      </c>
      <c r="E399" s="34">
        <v>3</v>
      </c>
    </row>
    <row r="400" spans="1:5" ht="15" customHeight="1" x14ac:dyDescent="0.25">
      <c r="A400" s="33" t="s">
        <v>102</v>
      </c>
      <c r="B400" s="33" t="str">
        <f>IFERROR(VLOOKUP(A400,[1]Establecimientos!$A$1:$F$174,3,FALSE),0)</f>
        <v>105434-P.S.R. SAN MARCOS</v>
      </c>
      <c r="C400" s="33" t="str">
        <f>IFERROR(VLOOKUP(A400,[1]Establecimientos!$A$1:$F$174,5,FALSE),0)</f>
        <v>04302-COMBARBALÁ</v>
      </c>
      <c r="D400" s="34">
        <v>9</v>
      </c>
      <c r="E400" s="34">
        <v>1</v>
      </c>
    </row>
    <row r="401" spans="1:5" ht="15" customHeight="1" x14ac:dyDescent="0.25">
      <c r="A401" s="33" t="s">
        <v>102</v>
      </c>
      <c r="B401" s="33" t="str">
        <f>IFERROR(VLOOKUP(A401,[1]Establecimientos!$A$1:$F$174,3,FALSE),0)</f>
        <v>105434-P.S.R. SAN MARCOS</v>
      </c>
      <c r="C401" s="33" t="str">
        <f>IFERROR(VLOOKUP(A401,[1]Establecimientos!$A$1:$F$174,5,FALSE),0)</f>
        <v>04302-COMBARBALÁ</v>
      </c>
      <c r="D401" s="34">
        <v>10</v>
      </c>
      <c r="E401" s="34">
        <v>3</v>
      </c>
    </row>
    <row r="402" spans="1:5" ht="15" customHeight="1" x14ac:dyDescent="0.25">
      <c r="A402" s="33" t="s">
        <v>72</v>
      </c>
      <c r="B402" s="33" t="str">
        <f>IFERROR(VLOOKUP(A402,[1]Establecimientos!$A$1:$F$174,3,FALSE),0)</f>
        <v>105435-P.S.R. TULAHUEN</v>
      </c>
      <c r="C402" s="33" t="str">
        <f>IFERROR(VLOOKUP(A402,[1]Establecimientos!$A$1:$F$174,5,FALSE),0)</f>
        <v>04303-MONTE PATRIA</v>
      </c>
      <c r="D402" s="34">
        <v>1</v>
      </c>
      <c r="E402" s="34">
        <v>3</v>
      </c>
    </row>
    <row r="403" spans="1:5" ht="15" customHeight="1" x14ac:dyDescent="0.25">
      <c r="A403" s="33" t="s">
        <v>72</v>
      </c>
      <c r="B403" s="33" t="str">
        <f>IFERROR(VLOOKUP(A403,[1]Establecimientos!$A$1:$F$174,3,FALSE),0)</f>
        <v>105435-P.S.R. TULAHUEN</v>
      </c>
      <c r="C403" s="33" t="str">
        <f>IFERROR(VLOOKUP(A403,[1]Establecimientos!$A$1:$F$174,5,FALSE),0)</f>
        <v>04303-MONTE PATRIA</v>
      </c>
      <c r="D403" s="34">
        <v>4</v>
      </c>
      <c r="E403" s="34">
        <v>0</v>
      </c>
    </row>
    <row r="404" spans="1:5" ht="15" customHeight="1" x14ac:dyDescent="0.25">
      <c r="A404" s="33" t="s">
        <v>72</v>
      </c>
      <c r="B404" s="33" t="str">
        <f>IFERROR(VLOOKUP(A404,[1]Establecimientos!$A$1:$F$174,3,FALSE),0)</f>
        <v>105435-P.S.R. TULAHUEN</v>
      </c>
      <c r="C404" s="33" t="str">
        <f>IFERROR(VLOOKUP(A404,[1]Establecimientos!$A$1:$F$174,5,FALSE),0)</f>
        <v>04303-MONTE PATRIA</v>
      </c>
      <c r="D404" s="34">
        <v>5</v>
      </c>
      <c r="E404" s="34">
        <v>0</v>
      </c>
    </row>
    <row r="405" spans="1:5" ht="15" customHeight="1" x14ac:dyDescent="0.25">
      <c r="A405" s="33" t="s">
        <v>72</v>
      </c>
      <c r="B405" s="33" t="str">
        <f>IFERROR(VLOOKUP(A405,[1]Establecimientos!$A$1:$F$174,3,FALSE),0)</f>
        <v>105435-P.S.R. TULAHUEN</v>
      </c>
      <c r="C405" s="33" t="str">
        <f>IFERROR(VLOOKUP(A405,[1]Establecimientos!$A$1:$F$174,5,FALSE),0)</f>
        <v>04303-MONTE PATRIA</v>
      </c>
      <c r="D405" s="34">
        <v>6</v>
      </c>
      <c r="E405" s="34">
        <v>1</v>
      </c>
    </row>
    <row r="406" spans="1:5" ht="15" customHeight="1" x14ac:dyDescent="0.25">
      <c r="A406" s="33" t="s">
        <v>72</v>
      </c>
      <c r="B406" s="33" t="str">
        <f>IFERROR(VLOOKUP(A406,[1]Establecimientos!$A$1:$F$174,3,FALSE),0)</f>
        <v>105435-P.S.R. TULAHUEN</v>
      </c>
      <c r="C406" s="33" t="str">
        <f>IFERROR(VLOOKUP(A406,[1]Establecimientos!$A$1:$F$174,5,FALSE),0)</f>
        <v>04303-MONTE PATRIA</v>
      </c>
      <c r="D406" s="34">
        <v>8</v>
      </c>
      <c r="E406" s="34">
        <v>1</v>
      </c>
    </row>
    <row r="407" spans="1:5" ht="15" customHeight="1" x14ac:dyDescent="0.25">
      <c r="A407" s="33" t="s">
        <v>72</v>
      </c>
      <c r="B407" s="33" t="str">
        <f>IFERROR(VLOOKUP(A407,[1]Establecimientos!$A$1:$F$174,3,FALSE),0)</f>
        <v>105435-P.S.R. TULAHUEN</v>
      </c>
      <c r="C407" s="33" t="str">
        <f>IFERROR(VLOOKUP(A407,[1]Establecimientos!$A$1:$F$174,5,FALSE),0)</f>
        <v>04303-MONTE PATRIA</v>
      </c>
      <c r="D407" s="34">
        <v>9</v>
      </c>
      <c r="E407" s="34">
        <v>0</v>
      </c>
    </row>
    <row r="408" spans="1:5" ht="15" customHeight="1" x14ac:dyDescent="0.25">
      <c r="A408" s="33" t="s">
        <v>72</v>
      </c>
      <c r="B408" s="33" t="str">
        <f>IFERROR(VLOOKUP(A408,[1]Establecimientos!$A$1:$F$174,3,FALSE),0)</f>
        <v>105435-P.S.R. TULAHUEN</v>
      </c>
      <c r="C408" s="33" t="str">
        <f>IFERROR(VLOOKUP(A408,[1]Establecimientos!$A$1:$F$174,5,FALSE),0)</f>
        <v>04303-MONTE PATRIA</v>
      </c>
      <c r="D408" s="34">
        <v>10</v>
      </c>
      <c r="E408" s="34">
        <v>3</v>
      </c>
    </row>
    <row r="409" spans="1:5" ht="15" customHeight="1" x14ac:dyDescent="0.25">
      <c r="A409" s="33" t="s">
        <v>72</v>
      </c>
      <c r="B409" s="33" t="str">
        <f>IFERROR(VLOOKUP(A409,[1]Establecimientos!$A$1:$F$174,3,FALSE),0)</f>
        <v>105435-P.S.R. TULAHUEN</v>
      </c>
      <c r="C409" s="33" t="str">
        <f>IFERROR(VLOOKUP(A409,[1]Establecimientos!$A$1:$F$174,5,FALSE),0)</f>
        <v>04303-MONTE PATRIA</v>
      </c>
      <c r="D409" s="34">
        <v>11</v>
      </c>
      <c r="E409" s="34">
        <v>0</v>
      </c>
    </row>
    <row r="410" spans="1:5" ht="15" customHeight="1" x14ac:dyDescent="0.25">
      <c r="A410" s="33" t="s">
        <v>76</v>
      </c>
      <c r="B410" s="33" t="str">
        <f>IFERROR(VLOOKUP(A410,[1]Establecimientos!$A$1:$F$174,3,FALSE),0)</f>
        <v>105436-P.S.R. EL MAITEN</v>
      </c>
      <c r="C410" s="33" t="str">
        <f>IFERROR(VLOOKUP(A410,[1]Establecimientos!$A$1:$F$174,5,FALSE),0)</f>
        <v>04303-MONTE PATRIA</v>
      </c>
      <c r="D410" s="34">
        <v>10</v>
      </c>
      <c r="E410" s="34">
        <v>0</v>
      </c>
    </row>
    <row r="411" spans="1:5" ht="15" customHeight="1" x14ac:dyDescent="0.25">
      <c r="A411" s="33" t="s">
        <v>103</v>
      </c>
      <c r="B411" s="33" t="str">
        <f>IFERROR(VLOOKUP(A411,[1]Establecimientos!$A$1:$F$174,3,FALSE),0)</f>
        <v>105437-P.S.R. CHALINGA</v>
      </c>
      <c r="C411" s="33" t="str">
        <f>IFERROR(VLOOKUP(A411,[1]Establecimientos!$A$1:$F$174,5,FALSE),0)</f>
        <v>04301-OVALLE</v>
      </c>
      <c r="D411" s="34">
        <v>4</v>
      </c>
      <c r="E411" s="34">
        <v>2</v>
      </c>
    </row>
    <row r="412" spans="1:5" ht="15" customHeight="1" x14ac:dyDescent="0.25">
      <c r="A412" s="33" t="s">
        <v>103</v>
      </c>
      <c r="B412" s="33" t="str">
        <f>IFERROR(VLOOKUP(A412,[1]Establecimientos!$A$1:$F$174,3,FALSE),0)</f>
        <v>105437-P.S.R. CHALINGA</v>
      </c>
      <c r="C412" s="33" t="str">
        <f>IFERROR(VLOOKUP(A412,[1]Establecimientos!$A$1:$F$174,5,FALSE),0)</f>
        <v>04301-OVALLE</v>
      </c>
      <c r="D412" s="34">
        <v>5</v>
      </c>
      <c r="E412" s="34">
        <v>1</v>
      </c>
    </row>
    <row r="413" spans="1:5" ht="15" customHeight="1" x14ac:dyDescent="0.25">
      <c r="A413" s="33" t="s">
        <v>103</v>
      </c>
      <c r="B413" s="33" t="str">
        <f>IFERROR(VLOOKUP(A413,[1]Establecimientos!$A$1:$F$174,3,FALSE),0)</f>
        <v>105437-P.S.R. CHALINGA</v>
      </c>
      <c r="C413" s="33" t="str">
        <f>IFERROR(VLOOKUP(A413,[1]Establecimientos!$A$1:$F$174,5,FALSE),0)</f>
        <v>04301-OVALLE</v>
      </c>
      <c r="D413" s="34">
        <v>7</v>
      </c>
      <c r="E413" s="34">
        <v>0</v>
      </c>
    </row>
    <row r="414" spans="1:5" ht="15" customHeight="1" x14ac:dyDescent="0.25">
      <c r="A414" s="33" t="s">
        <v>103</v>
      </c>
      <c r="B414" s="33" t="str">
        <f>IFERROR(VLOOKUP(A414,[1]Establecimientos!$A$1:$F$174,3,FALSE),0)</f>
        <v>105437-P.S.R. CHALINGA</v>
      </c>
      <c r="C414" s="33" t="str">
        <f>IFERROR(VLOOKUP(A414,[1]Establecimientos!$A$1:$F$174,5,FALSE),0)</f>
        <v>04301-OVALLE</v>
      </c>
      <c r="D414" s="34">
        <v>9</v>
      </c>
      <c r="E414" s="34">
        <v>0</v>
      </c>
    </row>
    <row r="415" spans="1:5" ht="15" customHeight="1" x14ac:dyDescent="0.25">
      <c r="A415" s="33" t="s">
        <v>104</v>
      </c>
      <c r="B415" s="33" t="str">
        <f>IFERROR(VLOOKUP(A415,[1]Establecimientos!$A$1:$F$174,3,FALSE),0)</f>
        <v>105439-P.S.R. CERRO BLANCO</v>
      </c>
      <c r="C415" s="33" t="str">
        <f>IFERROR(VLOOKUP(A415,[1]Establecimientos!$A$1:$F$174,5,FALSE),0)</f>
        <v>04301-OVALLE</v>
      </c>
      <c r="D415" s="34">
        <v>5</v>
      </c>
      <c r="E415" s="34">
        <v>0</v>
      </c>
    </row>
    <row r="416" spans="1:5" ht="15" customHeight="1" x14ac:dyDescent="0.25">
      <c r="A416" s="33" t="s">
        <v>104</v>
      </c>
      <c r="B416" s="33" t="str">
        <f>IFERROR(VLOOKUP(A416,[1]Establecimientos!$A$1:$F$174,3,FALSE),0)</f>
        <v>105439-P.S.R. CERRO BLANCO</v>
      </c>
      <c r="C416" s="33" t="str">
        <f>IFERROR(VLOOKUP(A416,[1]Establecimientos!$A$1:$F$174,5,FALSE),0)</f>
        <v>04301-OVALLE</v>
      </c>
      <c r="D416" s="34">
        <v>6</v>
      </c>
      <c r="E416" s="34">
        <v>0</v>
      </c>
    </row>
    <row r="417" spans="1:5" ht="15" customHeight="1" x14ac:dyDescent="0.25">
      <c r="A417" s="33" t="s">
        <v>104</v>
      </c>
      <c r="B417" s="33" t="str">
        <f>IFERROR(VLOOKUP(A417,[1]Establecimientos!$A$1:$F$174,3,FALSE),0)</f>
        <v>105439-P.S.R. CERRO BLANCO</v>
      </c>
      <c r="C417" s="33" t="str">
        <f>IFERROR(VLOOKUP(A417,[1]Establecimientos!$A$1:$F$174,5,FALSE),0)</f>
        <v>04301-OVALLE</v>
      </c>
      <c r="D417" s="34">
        <v>7</v>
      </c>
      <c r="E417" s="34">
        <v>1</v>
      </c>
    </row>
    <row r="418" spans="1:5" ht="15" customHeight="1" x14ac:dyDescent="0.25">
      <c r="A418" s="33" t="s">
        <v>104</v>
      </c>
      <c r="B418" s="33" t="str">
        <f>IFERROR(VLOOKUP(A418,[1]Establecimientos!$A$1:$F$174,3,FALSE),0)</f>
        <v>105439-P.S.R. CERRO BLANCO</v>
      </c>
      <c r="C418" s="33" t="str">
        <f>IFERROR(VLOOKUP(A418,[1]Establecimientos!$A$1:$F$174,5,FALSE),0)</f>
        <v>04301-OVALLE</v>
      </c>
      <c r="D418" s="34">
        <v>11</v>
      </c>
      <c r="E418" s="34">
        <v>0</v>
      </c>
    </row>
    <row r="419" spans="1:5" ht="15" customHeight="1" x14ac:dyDescent="0.25">
      <c r="A419" s="33" t="s">
        <v>105</v>
      </c>
      <c r="B419" s="33" t="str">
        <f>IFERROR(VLOOKUP(A419,[1]Establecimientos!$A$1:$F$174,3,FALSE),0)</f>
        <v>105441-P.S.R. MANQUEHUA</v>
      </c>
      <c r="C419" s="33" t="str">
        <f>IFERROR(VLOOKUP(A419,[1]Establecimientos!$A$1:$F$174,5,FALSE),0)</f>
        <v>04302-COMBARBALÁ</v>
      </c>
      <c r="D419" s="34">
        <v>1</v>
      </c>
      <c r="E419" s="34">
        <v>0</v>
      </c>
    </row>
    <row r="420" spans="1:5" ht="15" customHeight="1" x14ac:dyDescent="0.25">
      <c r="A420" s="33" t="s">
        <v>105</v>
      </c>
      <c r="B420" s="33" t="str">
        <f>IFERROR(VLOOKUP(A420,[1]Establecimientos!$A$1:$F$174,3,FALSE),0)</f>
        <v>105441-P.S.R. MANQUEHUA</v>
      </c>
      <c r="C420" s="33" t="str">
        <f>IFERROR(VLOOKUP(A420,[1]Establecimientos!$A$1:$F$174,5,FALSE),0)</f>
        <v>04302-COMBARBALÁ</v>
      </c>
      <c r="D420" s="34">
        <v>2</v>
      </c>
      <c r="E420" s="34">
        <v>0</v>
      </c>
    </row>
    <row r="421" spans="1:5" ht="15" customHeight="1" x14ac:dyDescent="0.25">
      <c r="A421" s="33" t="s">
        <v>105</v>
      </c>
      <c r="B421" s="33" t="str">
        <f>IFERROR(VLOOKUP(A421,[1]Establecimientos!$A$1:$F$174,3,FALSE),0)</f>
        <v>105441-P.S.R. MANQUEHUA</v>
      </c>
      <c r="C421" s="33" t="str">
        <f>IFERROR(VLOOKUP(A421,[1]Establecimientos!$A$1:$F$174,5,FALSE),0)</f>
        <v>04302-COMBARBALÁ</v>
      </c>
      <c r="D421" s="34">
        <v>3</v>
      </c>
      <c r="E421" s="34">
        <v>1</v>
      </c>
    </row>
    <row r="422" spans="1:5" ht="15" customHeight="1" x14ac:dyDescent="0.25">
      <c r="A422" s="33" t="s">
        <v>105</v>
      </c>
      <c r="B422" s="33" t="str">
        <f>IFERROR(VLOOKUP(A422,[1]Establecimientos!$A$1:$F$174,3,FALSE),0)</f>
        <v>105441-P.S.R. MANQUEHUA</v>
      </c>
      <c r="C422" s="33" t="str">
        <f>IFERROR(VLOOKUP(A422,[1]Establecimientos!$A$1:$F$174,5,FALSE),0)</f>
        <v>04302-COMBARBALÁ</v>
      </c>
      <c r="D422" s="34">
        <v>5</v>
      </c>
      <c r="E422" s="34">
        <v>2</v>
      </c>
    </row>
    <row r="423" spans="1:5" ht="15" customHeight="1" x14ac:dyDescent="0.25">
      <c r="A423" s="33" t="s">
        <v>105</v>
      </c>
      <c r="B423" s="33" t="str">
        <f>IFERROR(VLOOKUP(A423,[1]Establecimientos!$A$1:$F$174,3,FALSE),0)</f>
        <v>105441-P.S.R. MANQUEHUA</v>
      </c>
      <c r="C423" s="33" t="str">
        <f>IFERROR(VLOOKUP(A423,[1]Establecimientos!$A$1:$F$174,5,FALSE),0)</f>
        <v>04302-COMBARBALÁ</v>
      </c>
      <c r="D423" s="34">
        <v>6</v>
      </c>
      <c r="E423" s="34">
        <v>0</v>
      </c>
    </row>
    <row r="424" spans="1:5" ht="15" customHeight="1" x14ac:dyDescent="0.25">
      <c r="A424" s="33" t="s">
        <v>105</v>
      </c>
      <c r="B424" s="33" t="str">
        <f>IFERROR(VLOOKUP(A424,[1]Establecimientos!$A$1:$F$174,3,FALSE),0)</f>
        <v>105441-P.S.R. MANQUEHUA</v>
      </c>
      <c r="C424" s="33" t="str">
        <f>IFERROR(VLOOKUP(A424,[1]Establecimientos!$A$1:$F$174,5,FALSE),0)</f>
        <v>04302-COMBARBALÁ</v>
      </c>
      <c r="D424" s="34">
        <v>7</v>
      </c>
      <c r="E424" s="34">
        <v>0</v>
      </c>
    </row>
    <row r="425" spans="1:5" ht="15" customHeight="1" x14ac:dyDescent="0.25">
      <c r="A425" s="33" t="s">
        <v>105</v>
      </c>
      <c r="B425" s="33" t="str">
        <f>IFERROR(VLOOKUP(A425,[1]Establecimientos!$A$1:$F$174,3,FALSE),0)</f>
        <v>105441-P.S.R. MANQUEHUA</v>
      </c>
      <c r="C425" s="33" t="str">
        <f>IFERROR(VLOOKUP(A425,[1]Establecimientos!$A$1:$F$174,5,FALSE),0)</f>
        <v>04302-COMBARBALÁ</v>
      </c>
      <c r="D425" s="34">
        <v>8</v>
      </c>
      <c r="E425" s="34">
        <v>0</v>
      </c>
    </row>
    <row r="426" spans="1:5" ht="15" customHeight="1" x14ac:dyDescent="0.25">
      <c r="A426" s="33" t="s">
        <v>105</v>
      </c>
      <c r="B426" s="33" t="str">
        <f>IFERROR(VLOOKUP(A426,[1]Establecimientos!$A$1:$F$174,3,FALSE),0)</f>
        <v>105441-P.S.R. MANQUEHUA</v>
      </c>
      <c r="C426" s="33" t="str">
        <f>IFERROR(VLOOKUP(A426,[1]Establecimientos!$A$1:$F$174,5,FALSE),0)</f>
        <v>04302-COMBARBALÁ</v>
      </c>
      <c r="D426" s="34">
        <v>10</v>
      </c>
      <c r="E426" s="34">
        <v>0</v>
      </c>
    </row>
    <row r="427" spans="1:5" ht="15" customHeight="1" x14ac:dyDescent="0.25">
      <c r="A427" s="33" t="s">
        <v>105</v>
      </c>
      <c r="B427" s="33" t="str">
        <f>IFERROR(VLOOKUP(A427,[1]Establecimientos!$A$1:$F$174,3,FALSE),0)</f>
        <v>105441-P.S.R. MANQUEHUA</v>
      </c>
      <c r="C427" s="33" t="str">
        <f>IFERROR(VLOOKUP(A427,[1]Establecimientos!$A$1:$F$174,5,FALSE),0)</f>
        <v>04302-COMBARBALÁ</v>
      </c>
      <c r="D427" s="34">
        <v>11</v>
      </c>
      <c r="E427" s="34">
        <v>2</v>
      </c>
    </row>
    <row r="428" spans="1:5" ht="15" customHeight="1" x14ac:dyDescent="0.25">
      <c r="A428" s="33" t="s">
        <v>106</v>
      </c>
      <c r="B428" s="33" t="str">
        <f>IFERROR(VLOOKUP(A428,[1]Establecimientos!$A$1:$F$174,3,FALSE),0)</f>
        <v xml:space="preserve">105443-P.S.R. CARCAMO                   </v>
      </c>
      <c r="C428" s="33" t="str">
        <f>IFERROR(VLOOKUP(A428,[1]Establecimientos!$A$1:$F$174,5,FALSE),0)</f>
        <v>04201-ILLAPEL</v>
      </c>
      <c r="D428" s="34">
        <v>1</v>
      </c>
      <c r="E428" s="34">
        <v>0</v>
      </c>
    </row>
    <row r="429" spans="1:5" ht="15" customHeight="1" x14ac:dyDescent="0.25">
      <c r="A429" s="33" t="s">
        <v>106</v>
      </c>
      <c r="B429" s="33" t="str">
        <f>IFERROR(VLOOKUP(A429,[1]Establecimientos!$A$1:$F$174,3,FALSE),0)</f>
        <v xml:space="preserve">105443-P.S.R. CARCAMO                   </v>
      </c>
      <c r="C429" s="33" t="str">
        <f>IFERROR(VLOOKUP(A429,[1]Establecimientos!$A$1:$F$174,5,FALSE),0)</f>
        <v>04201-ILLAPEL</v>
      </c>
      <c r="D429" s="34">
        <v>2</v>
      </c>
      <c r="E429" s="34">
        <v>1</v>
      </c>
    </row>
    <row r="430" spans="1:5" ht="15" customHeight="1" x14ac:dyDescent="0.25">
      <c r="A430" s="33" t="s">
        <v>106</v>
      </c>
      <c r="B430" s="33" t="str">
        <f>IFERROR(VLOOKUP(A430,[1]Establecimientos!$A$1:$F$174,3,FALSE),0)</f>
        <v xml:space="preserve">105443-P.S.R. CARCAMO                   </v>
      </c>
      <c r="C430" s="33" t="str">
        <f>IFERROR(VLOOKUP(A430,[1]Establecimientos!$A$1:$F$174,5,FALSE),0)</f>
        <v>04201-ILLAPEL</v>
      </c>
      <c r="D430" s="34">
        <v>3</v>
      </c>
      <c r="E430" s="34">
        <v>0</v>
      </c>
    </row>
    <row r="431" spans="1:5" ht="15" customHeight="1" x14ac:dyDescent="0.25">
      <c r="A431" s="33" t="s">
        <v>106</v>
      </c>
      <c r="B431" s="33" t="str">
        <f>IFERROR(VLOOKUP(A431,[1]Establecimientos!$A$1:$F$174,3,FALSE),0)</f>
        <v xml:space="preserve">105443-P.S.R. CARCAMO                   </v>
      </c>
      <c r="C431" s="33" t="str">
        <f>IFERROR(VLOOKUP(A431,[1]Establecimientos!$A$1:$F$174,5,FALSE),0)</f>
        <v>04201-ILLAPEL</v>
      </c>
      <c r="D431" s="34">
        <v>5</v>
      </c>
      <c r="E431" s="34">
        <v>0</v>
      </c>
    </row>
    <row r="432" spans="1:5" ht="15" customHeight="1" x14ac:dyDescent="0.25">
      <c r="A432" s="33" t="s">
        <v>106</v>
      </c>
      <c r="B432" s="33" t="str">
        <f>IFERROR(VLOOKUP(A432,[1]Establecimientos!$A$1:$F$174,3,FALSE),0)</f>
        <v xml:space="preserve">105443-P.S.R. CARCAMO                   </v>
      </c>
      <c r="C432" s="33" t="str">
        <f>IFERROR(VLOOKUP(A432,[1]Establecimientos!$A$1:$F$174,5,FALSE),0)</f>
        <v>04201-ILLAPEL</v>
      </c>
      <c r="D432" s="34">
        <v>6</v>
      </c>
      <c r="E432" s="34">
        <v>0</v>
      </c>
    </row>
    <row r="433" spans="1:5" ht="15" customHeight="1" x14ac:dyDescent="0.25">
      <c r="A433" s="33" t="s">
        <v>106</v>
      </c>
      <c r="B433" s="33" t="str">
        <f>IFERROR(VLOOKUP(A433,[1]Establecimientos!$A$1:$F$174,3,FALSE),0)</f>
        <v xml:space="preserve">105443-P.S.R. CARCAMO                   </v>
      </c>
      <c r="C433" s="33" t="str">
        <f>IFERROR(VLOOKUP(A433,[1]Establecimientos!$A$1:$F$174,5,FALSE),0)</f>
        <v>04201-ILLAPEL</v>
      </c>
      <c r="D433" s="34">
        <v>7</v>
      </c>
      <c r="E433" s="34">
        <v>1</v>
      </c>
    </row>
    <row r="434" spans="1:5" ht="15" customHeight="1" x14ac:dyDescent="0.25">
      <c r="A434" s="33" t="s">
        <v>106</v>
      </c>
      <c r="B434" s="33" t="str">
        <f>IFERROR(VLOOKUP(A434,[1]Establecimientos!$A$1:$F$174,3,FALSE),0)</f>
        <v xml:space="preserve">105443-P.S.R. CARCAMO                   </v>
      </c>
      <c r="C434" s="33" t="str">
        <f>IFERROR(VLOOKUP(A434,[1]Establecimientos!$A$1:$F$174,5,FALSE),0)</f>
        <v>04201-ILLAPEL</v>
      </c>
      <c r="D434" s="34">
        <v>8</v>
      </c>
      <c r="E434" s="34">
        <v>1</v>
      </c>
    </row>
    <row r="435" spans="1:5" ht="15" customHeight="1" x14ac:dyDescent="0.25">
      <c r="A435" s="33" t="s">
        <v>106</v>
      </c>
      <c r="B435" s="33" t="str">
        <f>IFERROR(VLOOKUP(A435,[1]Establecimientos!$A$1:$F$174,3,FALSE),0)</f>
        <v xml:space="preserve">105443-P.S.R. CARCAMO                   </v>
      </c>
      <c r="C435" s="33" t="str">
        <f>IFERROR(VLOOKUP(A435,[1]Establecimientos!$A$1:$F$174,5,FALSE),0)</f>
        <v>04201-ILLAPEL</v>
      </c>
      <c r="D435" s="34">
        <v>9</v>
      </c>
      <c r="E435" s="34">
        <v>0</v>
      </c>
    </row>
    <row r="436" spans="1:5" ht="15" customHeight="1" x14ac:dyDescent="0.25">
      <c r="A436" s="33" t="s">
        <v>106</v>
      </c>
      <c r="B436" s="33" t="str">
        <f>IFERROR(VLOOKUP(A436,[1]Establecimientos!$A$1:$F$174,3,FALSE),0)</f>
        <v xml:space="preserve">105443-P.S.R. CARCAMO                   </v>
      </c>
      <c r="C436" s="33" t="str">
        <f>IFERROR(VLOOKUP(A436,[1]Establecimientos!$A$1:$F$174,5,FALSE),0)</f>
        <v>04201-ILLAPEL</v>
      </c>
      <c r="D436" s="34">
        <v>10</v>
      </c>
      <c r="E436" s="34">
        <v>1</v>
      </c>
    </row>
    <row r="437" spans="1:5" ht="15" customHeight="1" x14ac:dyDescent="0.25">
      <c r="A437" s="33" t="s">
        <v>106</v>
      </c>
      <c r="B437" s="33" t="str">
        <f>IFERROR(VLOOKUP(A437,[1]Establecimientos!$A$1:$F$174,3,FALSE),0)</f>
        <v xml:space="preserve">105443-P.S.R. CARCAMO                   </v>
      </c>
      <c r="C437" s="33" t="str">
        <f>IFERROR(VLOOKUP(A437,[1]Establecimientos!$A$1:$F$174,5,FALSE),0)</f>
        <v>04201-ILLAPEL</v>
      </c>
      <c r="D437" s="34">
        <v>11</v>
      </c>
      <c r="E437" s="34">
        <v>0</v>
      </c>
    </row>
    <row r="438" spans="1:5" ht="15" customHeight="1" x14ac:dyDescent="0.25">
      <c r="A438" s="33" t="s">
        <v>107</v>
      </c>
      <c r="B438" s="33" t="str">
        <f>IFERROR(VLOOKUP(A438,[1]Establecimientos!$A$1:$F$174,3,FALSE),0)</f>
        <v>105444-P.S.R. HUINTIL</v>
      </c>
      <c r="C438" s="33" t="str">
        <f>IFERROR(VLOOKUP(A438,[1]Establecimientos!$A$1:$F$174,5,FALSE),0)</f>
        <v>04201-ILLAPEL</v>
      </c>
      <c r="D438" s="34">
        <v>1</v>
      </c>
      <c r="E438" s="34">
        <v>1</v>
      </c>
    </row>
    <row r="439" spans="1:5" ht="15" customHeight="1" x14ac:dyDescent="0.25">
      <c r="A439" s="33" t="s">
        <v>107</v>
      </c>
      <c r="B439" s="33" t="str">
        <f>IFERROR(VLOOKUP(A439,[1]Establecimientos!$A$1:$F$174,3,FALSE),0)</f>
        <v>105444-P.S.R. HUINTIL</v>
      </c>
      <c r="C439" s="33" t="str">
        <f>IFERROR(VLOOKUP(A439,[1]Establecimientos!$A$1:$F$174,5,FALSE),0)</f>
        <v>04201-ILLAPEL</v>
      </c>
      <c r="D439" s="34">
        <v>3</v>
      </c>
      <c r="E439" s="34">
        <v>0</v>
      </c>
    </row>
    <row r="440" spans="1:5" ht="15" customHeight="1" x14ac:dyDescent="0.25">
      <c r="A440" s="33" t="s">
        <v>107</v>
      </c>
      <c r="B440" s="33" t="str">
        <f>IFERROR(VLOOKUP(A440,[1]Establecimientos!$A$1:$F$174,3,FALSE),0)</f>
        <v>105444-P.S.R. HUINTIL</v>
      </c>
      <c r="C440" s="33" t="str">
        <f>IFERROR(VLOOKUP(A440,[1]Establecimientos!$A$1:$F$174,5,FALSE),0)</f>
        <v>04201-ILLAPEL</v>
      </c>
      <c r="D440" s="34">
        <v>4</v>
      </c>
      <c r="E440" s="34">
        <v>0</v>
      </c>
    </row>
    <row r="441" spans="1:5" ht="15" customHeight="1" x14ac:dyDescent="0.25">
      <c r="A441" s="33" t="s">
        <v>107</v>
      </c>
      <c r="B441" s="33" t="str">
        <f>IFERROR(VLOOKUP(A441,[1]Establecimientos!$A$1:$F$174,3,FALSE),0)</f>
        <v>105444-P.S.R. HUINTIL</v>
      </c>
      <c r="C441" s="33" t="str">
        <f>IFERROR(VLOOKUP(A441,[1]Establecimientos!$A$1:$F$174,5,FALSE),0)</f>
        <v>04201-ILLAPEL</v>
      </c>
      <c r="D441" s="34">
        <v>5</v>
      </c>
      <c r="E441" s="34">
        <v>0</v>
      </c>
    </row>
    <row r="442" spans="1:5" ht="15" customHeight="1" x14ac:dyDescent="0.25">
      <c r="A442" s="33" t="s">
        <v>107</v>
      </c>
      <c r="B442" s="33" t="str">
        <f>IFERROR(VLOOKUP(A442,[1]Establecimientos!$A$1:$F$174,3,FALSE),0)</f>
        <v>105444-P.S.R. HUINTIL</v>
      </c>
      <c r="C442" s="33" t="str">
        <f>IFERROR(VLOOKUP(A442,[1]Establecimientos!$A$1:$F$174,5,FALSE),0)</f>
        <v>04201-ILLAPEL</v>
      </c>
      <c r="D442" s="34">
        <v>6</v>
      </c>
      <c r="E442" s="34">
        <v>0</v>
      </c>
    </row>
    <row r="443" spans="1:5" ht="15" customHeight="1" x14ac:dyDescent="0.25">
      <c r="A443" s="33" t="s">
        <v>107</v>
      </c>
      <c r="B443" s="33" t="str">
        <f>IFERROR(VLOOKUP(A443,[1]Establecimientos!$A$1:$F$174,3,FALSE),0)</f>
        <v>105444-P.S.R. HUINTIL</v>
      </c>
      <c r="C443" s="33" t="str">
        <f>IFERROR(VLOOKUP(A443,[1]Establecimientos!$A$1:$F$174,5,FALSE),0)</f>
        <v>04201-ILLAPEL</v>
      </c>
      <c r="D443" s="34">
        <v>7</v>
      </c>
      <c r="E443" s="34">
        <v>1</v>
      </c>
    </row>
    <row r="444" spans="1:5" ht="15" customHeight="1" x14ac:dyDescent="0.25">
      <c r="A444" s="33" t="s">
        <v>107</v>
      </c>
      <c r="B444" s="33" t="str">
        <f>IFERROR(VLOOKUP(A444,[1]Establecimientos!$A$1:$F$174,3,FALSE),0)</f>
        <v>105444-P.S.R. HUINTIL</v>
      </c>
      <c r="C444" s="33" t="str">
        <f>IFERROR(VLOOKUP(A444,[1]Establecimientos!$A$1:$F$174,5,FALSE),0)</f>
        <v>04201-ILLAPEL</v>
      </c>
      <c r="D444" s="34">
        <v>8</v>
      </c>
      <c r="E444" s="34">
        <v>1</v>
      </c>
    </row>
    <row r="445" spans="1:5" ht="15" customHeight="1" x14ac:dyDescent="0.25">
      <c r="A445" s="33" t="s">
        <v>107</v>
      </c>
      <c r="B445" s="33" t="str">
        <f>IFERROR(VLOOKUP(A445,[1]Establecimientos!$A$1:$F$174,3,FALSE),0)</f>
        <v>105444-P.S.R. HUINTIL</v>
      </c>
      <c r="C445" s="33" t="str">
        <f>IFERROR(VLOOKUP(A445,[1]Establecimientos!$A$1:$F$174,5,FALSE),0)</f>
        <v>04201-ILLAPEL</v>
      </c>
      <c r="D445" s="34">
        <v>9</v>
      </c>
      <c r="E445" s="34">
        <v>0</v>
      </c>
    </row>
    <row r="446" spans="1:5" ht="15" customHeight="1" x14ac:dyDescent="0.25">
      <c r="A446" s="33" t="s">
        <v>107</v>
      </c>
      <c r="B446" s="33" t="str">
        <f>IFERROR(VLOOKUP(A446,[1]Establecimientos!$A$1:$F$174,3,FALSE),0)</f>
        <v>105444-P.S.R. HUINTIL</v>
      </c>
      <c r="C446" s="33" t="str">
        <f>IFERROR(VLOOKUP(A446,[1]Establecimientos!$A$1:$F$174,5,FALSE),0)</f>
        <v>04201-ILLAPEL</v>
      </c>
      <c r="D446" s="34">
        <v>10</v>
      </c>
      <c r="E446" s="34">
        <v>1</v>
      </c>
    </row>
    <row r="447" spans="1:5" ht="15" customHeight="1" x14ac:dyDescent="0.25">
      <c r="A447" s="33" t="s">
        <v>107</v>
      </c>
      <c r="B447" s="33" t="str">
        <f>IFERROR(VLOOKUP(A447,[1]Establecimientos!$A$1:$F$174,3,FALSE),0)</f>
        <v>105444-P.S.R. HUINTIL</v>
      </c>
      <c r="C447" s="33" t="str">
        <f>IFERROR(VLOOKUP(A447,[1]Establecimientos!$A$1:$F$174,5,FALSE),0)</f>
        <v>04201-ILLAPEL</v>
      </c>
      <c r="D447" s="34">
        <v>11</v>
      </c>
      <c r="E447" s="34">
        <v>0</v>
      </c>
    </row>
    <row r="448" spans="1:5" ht="15" customHeight="1" x14ac:dyDescent="0.25">
      <c r="A448" s="33" t="s">
        <v>108</v>
      </c>
      <c r="B448" s="33" t="str">
        <f>IFERROR(VLOOKUP(A448,[1]Establecimientos!$A$1:$F$174,3,FALSE),0)</f>
        <v>105445-P.S.R. LIMAHUIDA</v>
      </c>
      <c r="C448" s="33" t="str">
        <f>IFERROR(VLOOKUP(A448,[1]Establecimientos!$A$1:$F$174,5,FALSE),0)</f>
        <v>04201-ILLAPEL</v>
      </c>
      <c r="D448" s="34">
        <v>1</v>
      </c>
      <c r="E448" s="34">
        <v>0</v>
      </c>
    </row>
    <row r="449" spans="1:5" ht="15" customHeight="1" x14ac:dyDescent="0.25">
      <c r="A449" s="33" t="s">
        <v>108</v>
      </c>
      <c r="B449" s="33" t="str">
        <f>IFERROR(VLOOKUP(A449,[1]Establecimientos!$A$1:$F$174,3,FALSE),0)</f>
        <v>105445-P.S.R. LIMAHUIDA</v>
      </c>
      <c r="C449" s="33" t="str">
        <f>IFERROR(VLOOKUP(A449,[1]Establecimientos!$A$1:$F$174,5,FALSE),0)</f>
        <v>04201-ILLAPEL</v>
      </c>
      <c r="D449" s="34">
        <v>2</v>
      </c>
      <c r="E449" s="34">
        <v>0</v>
      </c>
    </row>
    <row r="450" spans="1:5" ht="15" customHeight="1" x14ac:dyDescent="0.25">
      <c r="A450" s="33" t="s">
        <v>108</v>
      </c>
      <c r="B450" s="33" t="str">
        <f>IFERROR(VLOOKUP(A450,[1]Establecimientos!$A$1:$F$174,3,FALSE),0)</f>
        <v>105445-P.S.R. LIMAHUIDA</v>
      </c>
      <c r="C450" s="33" t="str">
        <f>IFERROR(VLOOKUP(A450,[1]Establecimientos!$A$1:$F$174,5,FALSE),0)</f>
        <v>04201-ILLAPEL</v>
      </c>
      <c r="D450" s="34">
        <v>3</v>
      </c>
      <c r="E450" s="34">
        <v>0</v>
      </c>
    </row>
    <row r="451" spans="1:5" ht="15" customHeight="1" x14ac:dyDescent="0.25">
      <c r="A451" s="33" t="s">
        <v>108</v>
      </c>
      <c r="B451" s="33" t="str">
        <f>IFERROR(VLOOKUP(A451,[1]Establecimientos!$A$1:$F$174,3,FALSE),0)</f>
        <v>105445-P.S.R. LIMAHUIDA</v>
      </c>
      <c r="C451" s="33" t="str">
        <f>IFERROR(VLOOKUP(A451,[1]Establecimientos!$A$1:$F$174,5,FALSE),0)</f>
        <v>04201-ILLAPEL</v>
      </c>
      <c r="D451" s="34">
        <v>4</v>
      </c>
      <c r="E451" s="34">
        <v>1</v>
      </c>
    </row>
    <row r="452" spans="1:5" ht="15" customHeight="1" x14ac:dyDescent="0.25">
      <c r="A452" s="33" t="s">
        <v>108</v>
      </c>
      <c r="B452" s="33" t="str">
        <f>IFERROR(VLOOKUP(A452,[1]Establecimientos!$A$1:$F$174,3,FALSE),0)</f>
        <v>105445-P.S.R. LIMAHUIDA</v>
      </c>
      <c r="C452" s="33" t="str">
        <f>IFERROR(VLOOKUP(A452,[1]Establecimientos!$A$1:$F$174,5,FALSE),0)</f>
        <v>04201-ILLAPEL</v>
      </c>
      <c r="D452" s="34">
        <v>5</v>
      </c>
      <c r="E452" s="34">
        <v>0</v>
      </c>
    </row>
    <row r="453" spans="1:5" ht="15" customHeight="1" x14ac:dyDescent="0.25">
      <c r="A453" s="33" t="s">
        <v>108</v>
      </c>
      <c r="B453" s="33" t="str">
        <f>IFERROR(VLOOKUP(A453,[1]Establecimientos!$A$1:$F$174,3,FALSE),0)</f>
        <v>105445-P.S.R. LIMAHUIDA</v>
      </c>
      <c r="C453" s="33" t="str">
        <f>IFERROR(VLOOKUP(A453,[1]Establecimientos!$A$1:$F$174,5,FALSE),0)</f>
        <v>04201-ILLAPEL</v>
      </c>
      <c r="D453" s="34">
        <v>6</v>
      </c>
      <c r="E453" s="34">
        <v>0</v>
      </c>
    </row>
    <row r="454" spans="1:5" ht="15" customHeight="1" x14ac:dyDescent="0.25">
      <c r="A454" s="33" t="s">
        <v>108</v>
      </c>
      <c r="B454" s="33" t="str">
        <f>IFERROR(VLOOKUP(A454,[1]Establecimientos!$A$1:$F$174,3,FALSE),0)</f>
        <v>105445-P.S.R. LIMAHUIDA</v>
      </c>
      <c r="C454" s="33" t="str">
        <f>IFERROR(VLOOKUP(A454,[1]Establecimientos!$A$1:$F$174,5,FALSE),0)</f>
        <v>04201-ILLAPEL</v>
      </c>
      <c r="D454" s="34">
        <v>7</v>
      </c>
      <c r="E454" s="34">
        <v>0</v>
      </c>
    </row>
    <row r="455" spans="1:5" ht="15" customHeight="1" x14ac:dyDescent="0.25">
      <c r="A455" s="33" t="s">
        <v>108</v>
      </c>
      <c r="B455" s="33" t="str">
        <f>IFERROR(VLOOKUP(A455,[1]Establecimientos!$A$1:$F$174,3,FALSE),0)</f>
        <v>105445-P.S.R. LIMAHUIDA</v>
      </c>
      <c r="C455" s="33" t="str">
        <f>IFERROR(VLOOKUP(A455,[1]Establecimientos!$A$1:$F$174,5,FALSE),0)</f>
        <v>04201-ILLAPEL</v>
      </c>
      <c r="D455" s="34">
        <v>8</v>
      </c>
      <c r="E455" s="34">
        <v>0</v>
      </c>
    </row>
    <row r="456" spans="1:5" ht="15" customHeight="1" x14ac:dyDescent="0.25">
      <c r="A456" s="33" t="s">
        <v>108</v>
      </c>
      <c r="B456" s="33" t="str">
        <f>IFERROR(VLOOKUP(A456,[1]Establecimientos!$A$1:$F$174,3,FALSE),0)</f>
        <v>105445-P.S.R. LIMAHUIDA</v>
      </c>
      <c r="C456" s="33" t="str">
        <f>IFERROR(VLOOKUP(A456,[1]Establecimientos!$A$1:$F$174,5,FALSE),0)</f>
        <v>04201-ILLAPEL</v>
      </c>
      <c r="D456" s="34">
        <v>10</v>
      </c>
      <c r="E456" s="34">
        <v>0</v>
      </c>
    </row>
    <row r="457" spans="1:5" ht="15" customHeight="1" x14ac:dyDescent="0.25">
      <c r="A457" s="33" t="s">
        <v>108</v>
      </c>
      <c r="B457" s="33" t="str">
        <f>IFERROR(VLOOKUP(A457,[1]Establecimientos!$A$1:$F$174,3,FALSE),0)</f>
        <v>105445-P.S.R. LIMAHUIDA</v>
      </c>
      <c r="C457" s="33" t="str">
        <f>IFERROR(VLOOKUP(A457,[1]Establecimientos!$A$1:$F$174,5,FALSE),0)</f>
        <v>04201-ILLAPEL</v>
      </c>
      <c r="D457" s="34">
        <v>11</v>
      </c>
      <c r="E457" s="34">
        <v>0</v>
      </c>
    </row>
    <row r="458" spans="1:5" ht="15" customHeight="1" x14ac:dyDescent="0.25">
      <c r="A458" s="33" t="s">
        <v>109</v>
      </c>
      <c r="B458" s="33" t="str">
        <f>IFERROR(VLOOKUP(A458,[1]Establecimientos!$A$1:$F$174,3,FALSE),0)</f>
        <v>105447-P.S.R. PERALILLO</v>
      </c>
      <c r="C458" s="33" t="str">
        <f>IFERROR(VLOOKUP(A458,[1]Establecimientos!$A$1:$F$174,5,FALSE),0)</f>
        <v>04201-ILLAPEL</v>
      </c>
      <c r="D458" s="34">
        <v>1</v>
      </c>
      <c r="E458" s="34">
        <v>0</v>
      </c>
    </row>
    <row r="459" spans="1:5" ht="15" customHeight="1" x14ac:dyDescent="0.25">
      <c r="A459" s="33" t="s">
        <v>109</v>
      </c>
      <c r="B459" s="33" t="str">
        <f>IFERROR(VLOOKUP(A459,[1]Establecimientos!$A$1:$F$174,3,FALSE),0)</f>
        <v>105447-P.S.R. PERALILLO</v>
      </c>
      <c r="C459" s="33" t="str">
        <f>IFERROR(VLOOKUP(A459,[1]Establecimientos!$A$1:$F$174,5,FALSE),0)</f>
        <v>04201-ILLAPEL</v>
      </c>
      <c r="D459" s="34">
        <v>2</v>
      </c>
      <c r="E459" s="34">
        <v>0</v>
      </c>
    </row>
    <row r="460" spans="1:5" ht="15" customHeight="1" x14ac:dyDescent="0.25">
      <c r="A460" s="33" t="s">
        <v>109</v>
      </c>
      <c r="B460" s="33" t="str">
        <f>IFERROR(VLOOKUP(A460,[1]Establecimientos!$A$1:$F$174,3,FALSE),0)</f>
        <v>105447-P.S.R. PERALILLO</v>
      </c>
      <c r="C460" s="33" t="str">
        <f>IFERROR(VLOOKUP(A460,[1]Establecimientos!$A$1:$F$174,5,FALSE),0)</f>
        <v>04201-ILLAPEL</v>
      </c>
      <c r="D460" s="34">
        <v>4</v>
      </c>
      <c r="E460" s="34">
        <v>0</v>
      </c>
    </row>
    <row r="461" spans="1:5" ht="15" customHeight="1" x14ac:dyDescent="0.25">
      <c r="A461" s="33" t="s">
        <v>109</v>
      </c>
      <c r="B461" s="33" t="str">
        <f>IFERROR(VLOOKUP(A461,[1]Establecimientos!$A$1:$F$174,3,FALSE),0)</f>
        <v>105447-P.S.R. PERALILLO</v>
      </c>
      <c r="C461" s="33" t="str">
        <f>IFERROR(VLOOKUP(A461,[1]Establecimientos!$A$1:$F$174,5,FALSE),0)</f>
        <v>04201-ILLAPEL</v>
      </c>
      <c r="D461" s="34">
        <v>6</v>
      </c>
      <c r="E461" s="34">
        <v>0</v>
      </c>
    </row>
    <row r="462" spans="1:5" ht="15" customHeight="1" x14ac:dyDescent="0.25">
      <c r="A462" s="33" t="s">
        <v>109</v>
      </c>
      <c r="B462" s="33" t="str">
        <f>IFERROR(VLOOKUP(A462,[1]Establecimientos!$A$1:$F$174,3,FALSE),0)</f>
        <v>105447-P.S.R. PERALILLO</v>
      </c>
      <c r="C462" s="33" t="str">
        <f>IFERROR(VLOOKUP(A462,[1]Establecimientos!$A$1:$F$174,5,FALSE),0)</f>
        <v>04201-ILLAPEL</v>
      </c>
      <c r="D462" s="34">
        <v>7</v>
      </c>
      <c r="E462" s="34">
        <v>0</v>
      </c>
    </row>
    <row r="463" spans="1:5" ht="15" customHeight="1" x14ac:dyDescent="0.25">
      <c r="A463" s="33" t="s">
        <v>109</v>
      </c>
      <c r="B463" s="33" t="str">
        <f>IFERROR(VLOOKUP(A463,[1]Establecimientos!$A$1:$F$174,3,FALSE),0)</f>
        <v>105447-P.S.R. PERALILLO</v>
      </c>
      <c r="C463" s="33" t="str">
        <f>IFERROR(VLOOKUP(A463,[1]Establecimientos!$A$1:$F$174,5,FALSE),0)</f>
        <v>04201-ILLAPEL</v>
      </c>
      <c r="D463" s="34">
        <v>8</v>
      </c>
      <c r="E463" s="34">
        <v>1</v>
      </c>
    </row>
    <row r="464" spans="1:5" ht="15" customHeight="1" x14ac:dyDescent="0.25">
      <c r="A464" s="33" t="s">
        <v>109</v>
      </c>
      <c r="B464" s="33" t="str">
        <f>IFERROR(VLOOKUP(A464,[1]Establecimientos!$A$1:$F$174,3,FALSE),0)</f>
        <v>105447-P.S.R. PERALILLO</v>
      </c>
      <c r="C464" s="33" t="str">
        <f>IFERROR(VLOOKUP(A464,[1]Establecimientos!$A$1:$F$174,5,FALSE),0)</f>
        <v>04201-ILLAPEL</v>
      </c>
      <c r="D464" s="34">
        <v>10</v>
      </c>
      <c r="E464" s="34">
        <v>0</v>
      </c>
    </row>
    <row r="465" spans="1:5" ht="15" customHeight="1" x14ac:dyDescent="0.25">
      <c r="A465" s="33" t="s">
        <v>110</v>
      </c>
      <c r="B465" s="33" t="str">
        <f>IFERROR(VLOOKUP(A465,[1]Establecimientos!$A$1:$F$174,3,FALSE),0)</f>
        <v>105448-P.S.R. SANTA VIRGINIA</v>
      </c>
      <c r="C465" s="33" t="str">
        <f>IFERROR(VLOOKUP(A465,[1]Establecimientos!$A$1:$F$174,5,FALSE),0)</f>
        <v>04201-ILLAPEL</v>
      </c>
      <c r="D465" s="34">
        <v>1</v>
      </c>
      <c r="E465" s="34">
        <v>1</v>
      </c>
    </row>
    <row r="466" spans="1:5" ht="15" customHeight="1" x14ac:dyDescent="0.25">
      <c r="A466" s="33" t="s">
        <v>110</v>
      </c>
      <c r="B466" s="33" t="str">
        <f>IFERROR(VLOOKUP(A466,[1]Establecimientos!$A$1:$F$174,3,FALSE),0)</f>
        <v>105448-P.S.R. SANTA VIRGINIA</v>
      </c>
      <c r="C466" s="33" t="str">
        <f>IFERROR(VLOOKUP(A466,[1]Establecimientos!$A$1:$F$174,5,FALSE),0)</f>
        <v>04201-ILLAPEL</v>
      </c>
      <c r="D466" s="34">
        <v>6</v>
      </c>
      <c r="E466" s="34">
        <v>0</v>
      </c>
    </row>
    <row r="467" spans="1:5" ht="15" customHeight="1" x14ac:dyDescent="0.25">
      <c r="A467" s="33" t="s">
        <v>110</v>
      </c>
      <c r="B467" s="33" t="str">
        <f>IFERROR(VLOOKUP(A467,[1]Establecimientos!$A$1:$F$174,3,FALSE),0)</f>
        <v>105448-P.S.R. SANTA VIRGINIA</v>
      </c>
      <c r="C467" s="33" t="str">
        <f>IFERROR(VLOOKUP(A467,[1]Establecimientos!$A$1:$F$174,5,FALSE),0)</f>
        <v>04201-ILLAPEL</v>
      </c>
      <c r="D467" s="34">
        <v>8</v>
      </c>
      <c r="E467" s="34">
        <v>0</v>
      </c>
    </row>
    <row r="468" spans="1:5" ht="15" customHeight="1" x14ac:dyDescent="0.25">
      <c r="A468" s="33" t="s">
        <v>110</v>
      </c>
      <c r="B468" s="33" t="str">
        <f>IFERROR(VLOOKUP(A468,[1]Establecimientos!$A$1:$F$174,3,FALSE),0)</f>
        <v>105448-P.S.R. SANTA VIRGINIA</v>
      </c>
      <c r="C468" s="33" t="str">
        <f>IFERROR(VLOOKUP(A468,[1]Establecimientos!$A$1:$F$174,5,FALSE),0)</f>
        <v>04201-ILLAPEL</v>
      </c>
      <c r="D468" s="34">
        <v>9</v>
      </c>
      <c r="E468" s="34">
        <v>0</v>
      </c>
    </row>
    <row r="469" spans="1:5" ht="15" customHeight="1" x14ac:dyDescent="0.25">
      <c r="A469" s="33" t="s">
        <v>110</v>
      </c>
      <c r="B469" s="33" t="str">
        <f>IFERROR(VLOOKUP(A469,[1]Establecimientos!$A$1:$F$174,3,FALSE),0)</f>
        <v>105448-P.S.R. SANTA VIRGINIA</v>
      </c>
      <c r="C469" s="33" t="str">
        <f>IFERROR(VLOOKUP(A469,[1]Establecimientos!$A$1:$F$174,5,FALSE),0)</f>
        <v>04201-ILLAPEL</v>
      </c>
      <c r="D469" s="34">
        <v>11</v>
      </c>
      <c r="E469" s="34">
        <v>0</v>
      </c>
    </row>
    <row r="470" spans="1:5" ht="15" customHeight="1" x14ac:dyDescent="0.25">
      <c r="A470" s="33" t="s">
        <v>111</v>
      </c>
      <c r="B470" s="33" t="str">
        <f>IFERROR(VLOOKUP(A470,[1]Establecimientos!$A$1:$F$174,3,FALSE),0)</f>
        <v>105449-P.S.R. TUNGA NORTE</v>
      </c>
      <c r="C470" s="33" t="str">
        <f>IFERROR(VLOOKUP(A470,[1]Establecimientos!$A$1:$F$174,5,FALSE),0)</f>
        <v>04201-ILLAPEL</v>
      </c>
      <c r="D470" s="34">
        <v>1</v>
      </c>
      <c r="E470" s="34">
        <v>0</v>
      </c>
    </row>
    <row r="471" spans="1:5" ht="15" customHeight="1" x14ac:dyDescent="0.25">
      <c r="A471" s="33" t="s">
        <v>111</v>
      </c>
      <c r="B471" s="33" t="str">
        <f>IFERROR(VLOOKUP(A471,[1]Establecimientos!$A$1:$F$174,3,FALSE),0)</f>
        <v>105449-P.S.R. TUNGA NORTE</v>
      </c>
      <c r="C471" s="33" t="str">
        <f>IFERROR(VLOOKUP(A471,[1]Establecimientos!$A$1:$F$174,5,FALSE),0)</f>
        <v>04201-ILLAPEL</v>
      </c>
      <c r="D471" s="34">
        <v>4</v>
      </c>
      <c r="E471" s="34">
        <v>0</v>
      </c>
    </row>
    <row r="472" spans="1:5" ht="15" customHeight="1" x14ac:dyDescent="0.25">
      <c r="A472" s="33" t="s">
        <v>111</v>
      </c>
      <c r="B472" s="33" t="str">
        <f>IFERROR(VLOOKUP(A472,[1]Establecimientos!$A$1:$F$174,3,FALSE),0)</f>
        <v>105449-P.S.R. TUNGA NORTE</v>
      </c>
      <c r="C472" s="33" t="str">
        <f>IFERROR(VLOOKUP(A472,[1]Establecimientos!$A$1:$F$174,5,FALSE),0)</f>
        <v>04201-ILLAPEL</v>
      </c>
      <c r="D472" s="34">
        <v>5</v>
      </c>
      <c r="E472" s="34">
        <v>0</v>
      </c>
    </row>
    <row r="473" spans="1:5" ht="15" customHeight="1" x14ac:dyDescent="0.25">
      <c r="A473" s="33" t="s">
        <v>111</v>
      </c>
      <c r="B473" s="33" t="str">
        <f>IFERROR(VLOOKUP(A473,[1]Establecimientos!$A$1:$F$174,3,FALSE),0)</f>
        <v>105449-P.S.R. TUNGA NORTE</v>
      </c>
      <c r="C473" s="33" t="str">
        <f>IFERROR(VLOOKUP(A473,[1]Establecimientos!$A$1:$F$174,5,FALSE),0)</f>
        <v>04201-ILLAPEL</v>
      </c>
      <c r="D473" s="34">
        <v>8</v>
      </c>
      <c r="E473" s="34">
        <v>2</v>
      </c>
    </row>
    <row r="474" spans="1:5" ht="15" customHeight="1" x14ac:dyDescent="0.25">
      <c r="A474" s="33" t="s">
        <v>111</v>
      </c>
      <c r="B474" s="33" t="str">
        <f>IFERROR(VLOOKUP(A474,[1]Establecimientos!$A$1:$F$174,3,FALSE),0)</f>
        <v>105449-P.S.R. TUNGA NORTE</v>
      </c>
      <c r="C474" s="33" t="str">
        <f>IFERROR(VLOOKUP(A474,[1]Establecimientos!$A$1:$F$174,5,FALSE),0)</f>
        <v>04201-ILLAPEL</v>
      </c>
      <c r="D474" s="34">
        <v>9</v>
      </c>
      <c r="E474" s="34">
        <v>0</v>
      </c>
    </row>
    <row r="475" spans="1:5" ht="15" customHeight="1" x14ac:dyDescent="0.25">
      <c r="A475" s="33" t="s">
        <v>111</v>
      </c>
      <c r="B475" s="33" t="str">
        <f>IFERROR(VLOOKUP(A475,[1]Establecimientos!$A$1:$F$174,3,FALSE),0)</f>
        <v>105449-P.S.R. TUNGA NORTE</v>
      </c>
      <c r="C475" s="33" t="str">
        <f>IFERROR(VLOOKUP(A475,[1]Establecimientos!$A$1:$F$174,5,FALSE),0)</f>
        <v>04201-ILLAPEL</v>
      </c>
      <c r="D475" s="34">
        <v>11</v>
      </c>
      <c r="E475" s="34">
        <v>0</v>
      </c>
    </row>
    <row r="476" spans="1:5" ht="15" customHeight="1" x14ac:dyDescent="0.25">
      <c r="A476" s="33" t="s">
        <v>112</v>
      </c>
      <c r="B476" s="33" t="str">
        <f>IFERROR(VLOOKUP(A476,[1]Establecimientos!$A$1:$F$174,3,FALSE),0)</f>
        <v xml:space="preserve">105452-P.S.R. CUNCUMEN                 </v>
      </c>
      <c r="C476" s="33" t="str">
        <f>IFERROR(VLOOKUP(A476,[1]Establecimientos!$A$1:$F$174,5,FALSE),0)</f>
        <v>04204-SALAMANCA</v>
      </c>
      <c r="D476" s="34">
        <v>4</v>
      </c>
      <c r="E476" s="34">
        <v>0</v>
      </c>
    </row>
    <row r="477" spans="1:5" ht="15" customHeight="1" x14ac:dyDescent="0.25">
      <c r="A477" s="33" t="s">
        <v>113</v>
      </c>
      <c r="B477" s="33" t="str">
        <f>IFERROR(VLOOKUP(A477,[1]Establecimientos!$A$1:$F$174,3,FALSE),0)</f>
        <v>105453-P.S.R. TRANQUILLA</v>
      </c>
      <c r="C477" s="33" t="str">
        <f>IFERROR(VLOOKUP(A477,[1]Establecimientos!$A$1:$F$174,5,FALSE),0)</f>
        <v>04204-SALAMANCA</v>
      </c>
      <c r="D477" s="34">
        <v>3</v>
      </c>
      <c r="E477" s="34">
        <v>0</v>
      </c>
    </row>
    <row r="478" spans="1:5" ht="15" customHeight="1" x14ac:dyDescent="0.25">
      <c r="A478" s="33" t="s">
        <v>113</v>
      </c>
      <c r="B478" s="33" t="str">
        <f>IFERROR(VLOOKUP(A478,[1]Establecimientos!$A$1:$F$174,3,FALSE),0)</f>
        <v>105453-P.S.R. TRANQUILLA</v>
      </c>
      <c r="C478" s="33" t="str">
        <f>IFERROR(VLOOKUP(A478,[1]Establecimientos!$A$1:$F$174,5,FALSE),0)</f>
        <v>04204-SALAMANCA</v>
      </c>
      <c r="D478" s="34">
        <v>4</v>
      </c>
      <c r="E478" s="34">
        <v>2</v>
      </c>
    </row>
    <row r="479" spans="1:5" ht="15" customHeight="1" x14ac:dyDescent="0.25">
      <c r="A479" s="33" t="s">
        <v>113</v>
      </c>
      <c r="B479" s="33" t="str">
        <f>IFERROR(VLOOKUP(A479,[1]Establecimientos!$A$1:$F$174,3,FALSE),0)</f>
        <v>105453-P.S.R. TRANQUILLA</v>
      </c>
      <c r="C479" s="33" t="str">
        <f>IFERROR(VLOOKUP(A479,[1]Establecimientos!$A$1:$F$174,5,FALSE),0)</f>
        <v>04204-SALAMANCA</v>
      </c>
      <c r="D479" s="34">
        <v>6</v>
      </c>
      <c r="E479" s="34">
        <v>0</v>
      </c>
    </row>
    <row r="480" spans="1:5" ht="15" customHeight="1" x14ac:dyDescent="0.25">
      <c r="A480" s="33" t="s">
        <v>113</v>
      </c>
      <c r="B480" s="33" t="str">
        <f>IFERROR(VLOOKUP(A480,[1]Establecimientos!$A$1:$F$174,3,FALSE),0)</f>
        <v>105453-P.S.R. TRANQUILLA</v>
      </c>
      <c r="C480" s="33" t="str">
        <f>IFERROR(VLOOKUP(A480,[1]Establecimientos!$A$1:$F$174,5,FALSE),0)</f>
        <v>04204-SALAMANCA</v>
      </c>
      <c r="D480" s="34">
        <v>8</v>
      </c>
      <c r="E480" s="34">
        <v>0</v>
      </c>
    </row>
    <row r="481" spans="1:5" ht="15" customHeight="1" x14ac:dyDescent="0.25">
      <c r="A481" s="33" t="s">
        <v>113</v>
      </c>
      <c r="B481" s="33" t="str">
        <f>IFERROR(VLOOKUP(A481,[1]Establecimientos!$A$1:$F$174,3,FALSE),0)</f>
        <v>105453-P.S.R. TRANQUILLA</v>
      </c>
      <c r="C481" s="33" t="str">
        <f>IFERROR(VLOOKUP(A481,[1]Establecimientos!$A$1:$F$174,5,FALSE),0)</f>
        <v>04204-SALAMANCA</v>
      </c>
      <c r="D481" s="34">
        <v>9</v>
      </c>
      <c r="E481" s="34">
        <v>0</v>
      </c>
    </row>
    <row r="482" spans="1:5" ht="15" customHeight="1" x14ac:dyDescent="0.25">
      <c r="A482" s="33" t="s">
        <v>113</v>
      </c>
      <c r="B482" s="33" t="str">
        <f>IFERROR(VLOOKUP(A482,[1]Establecimientos!$A$1:$F$174,3,FALSE),0)</f>
        <v>105453-P.S.R. TRANQUILLA</v>
      </c>
      <c r="C482" s="33" t="str">
        <f>IFERROR(VLOOKUP(A482,[1]Establecimientos!$A$1:$F$174,5,FALSE),0)</f>
        <v>04204-SALAMANCA</v>
      </c>
      <c r="D482" s="34">
        <v>10</v>
      </c>
      <c r="E482" s="34">
        <v>0</v>
      </c>
    </row>
    <row r="483" spans="1:5" ht="15" customHeight="1" x14ac:dyDescent="0.25">
      <c r="A483" s="33" t="s">
        <v>113</v>
      </c>
      <c r="B483" s="33" t="str">
        <f>IFERROR(VLOOKUP(A483,[1]Establecimientos!$A$1:$F$174,3,FALSE),0)</f>
        <v>105453-P.S.R. TRANQUILLA</v>
      </c>
      <c r="C483" s="33" t="str">
        <f>IFERROR(VLOOKUP(A483,[1]Establecimientos!$A$1:$F$174,5,FALSE),0)</f>
        <v>04204-SALAMANCA</v>
      </c>
      <c r="D483" s="34">
        <v>11</v>
      </c>
      <c r="E483" s="34">
        <v>0</v>
      </c>
    </row>
    <row r="484" spans="1:5" ht="15" customHeight="1" x14ac:dyDescent="0.25">
      <c r="A484" s="33" t="s">
        <v>114</v>
      </c>
      <c r="B484" s="33" t="str">
        <f>IFERROR(VLOOKUP(A484,[1]Establecimientos!$A$1:$F$174,3,FALSE),0)</f>
        <v>105454-P.S.R. CUNLAGUA</v>
      </c>
      <c r="C484" s="33" t="str">
        <f>IFERROR(VLOOKUP(A484,[1]Establecimientos!$A$1:$F$174,5,FALSE),0)</f>
        <v>04204-SALAMANCA</v>
      </c>
      <c r="D484" s="34">
        <v>1</v>
      </c>
      <c r="E484" s="34">
        <v>0</v>
      </c>
    </row>
    <row r="485" spans="1:5" ht="15" customHeight="1" x14ac:dyDescent="0.25">
      <c r="A485" s="33" t="s">
        <v>114</v>
      </c>
      <c r="B485" s="33" t="str">
        <f>IFERROR(VLOOKUP(A485,[1]Establecimientos!$A$1:$F$174,3,FALSE),0)</f>
        <v>105454-P.S.R. CUNLAGUA</v>
      </c>
      <c r="C485" s="33" t="str">
        <f>IFERROR(VLOOKUP(A485,[1]Establecimientos!$A$1:$F$174,5,FALSE),0)</f>
        <v>04204-SALAMANCA</v>
      </c>
      <c r="D485" s="34">
        <v>7</v>
      </c>
      <c r="E485" s="34">
        <v>0</v>
      </c>
    </row>
    <row r="486" spans="1:5" ht="15" customHeight="1" x14ac:dyDescent="0.25">
      <c r="A486" s="33" t="s">
        <v>114</v>
      </c>
      <c r="B486" s="33" t="str">
        <f>IFERROR(VLOOKUP(A486,[1]Establecimientos!$A$1:$F$174,3,FALSE),0)</f>
        <v>105454-P.S.R. CUNLAGUA</v>
      </c>
      <c r="C486" s="33" t="str">
        <f>IFERROR(VLOOKUP(A486,[1]Establecimientos!$A$1:$F$174,5,FALSE),0)</f>
        <v>04204-SALAMANCA</v>
      </c>
      <c r="D486" s="34">
        <v>9</v>
      </c>
      <c r="E486" s="34">
        <v>0</v>
      </c>
    </row>
    <row r="487" spans="1:5" ht="15" customHeight="1" x14ac:dyDescent="0.25">
      <c r="A487" s="33" t="s">
        <v>114</v>
      </c>
      <c r="B487" s="33" t="str">
        <f>IFERROR(VLOOKUP(A487,[1]Establecimientos!$A$1:$F$174,3,FALSE),0)</f>
        <v>105454-P.S.R. CUNLAGUA</v>
      </c>
      <c r="C487" s="33" t="str">
        <f>IFERROR(VLOOKUP(A487,[1]Establecimientos!$A$1:$F$174,5,FALSE),0)</f>
        <v>04204-SALAMANCA</v>
      </c>
      <c r="D487" s="34">
        <v>10</v>
      </c>
      <c r="E487" s="34">
        <v>0</v>
      </c>
    </row>
    <row r="488" spans="1:5" ht="15" customHeight="1" x14ac:dyDescent="0.25">
      <c r="A488" s="33" t="s">
        <v>115</v>
      </c>
      <c r="B488" s="33" t="str">
        <f>IFERROR(VLOOKUP(A488,[1]Establecimientos!$A$1:$F$174,3,FALSE),0)</f>
        <v>105456-P.S.R. LLIMPO</v>
      </c>
      <c r="C488" s="33" t="str">
        <f>IFERROR(VLOOKUP(A488,[1]Establecimientos!$A$1:$F$174,5,FALSE),0)</f>
        <v>04204-SALAMANCA</v>
      </c>
      <c r="D488" s="34">
        <v>3</v>
      </c>
      <c r="E488" s="34">
        <v>0</v>
      </c>
    </row>
    <row r="489" spans="1:5" ht="15" customHeight="1" x14ac:dyDescent="0.25">
      <c r="A489" s="33" t="s">
        <v>115</v>
      </c>
      <c r="B489" s="33" t="str">
        <f>IFERROR(VLOOKUP(A489,[1]Establecimientos!$A$1:$F$174,3,FALSE),0)</f>
        <v>105456-P.S.R. LLIMPO</v>
      </c>
      <c r="C489" s="33" t="str">
        <f>IFERROR(VLOOKUP(A489,[1]Establecimientos!$A$1:$F$174,5,FALSE),0)</f>
        <v>04204-SALAMANCA</v>
      </c>
      <c r="D489" s="34">
        <v>4</v>
      </c>
      <c r="E489" s="34">
        <v>0</v>
      </c>
    </row>
    <row r="490" spans="1:5" ht="15" customHeight="1" x14ac:dyDescent="0.25">
      <c r="A490" s="33" t="s">
        <v>115</v>
      </c>
      <c r="B490" s="33" t="str">
        <f>IFERROR(VLOOKUP(A490,[1]Establecimientos!$A$1:$F$174,3,FALSE),0)</f>
        <v>105456-P.S.R. LLIMPO</v>
      </c>
      <c r="C490" s="33" t="str">
        <f>IFERROR(VLOOKUP(A490,[1]Establecimientos!$A$1:$F$174,5,FALSE),0)</f>
        <v>04204-SALAMANCA</v>
      </c>
      <c r="D490" s="34">
        <v>6</v>
      </c>
      <c r="E490" s="34">
        <v>0</v>
      </c>
    </row>
    <row r="491" spans="1:5" ht="15" customHeight="1" x14ac:dyDescent="0.25">
      <c r="A491" s="33" t="s">
        <v>115</v>
      </c>
      <c r="B491" s="33" t="str">
        <f>IFERROR(VLOOKUP(A491,[1]Establecimientos!$A$1:$F$174,3,FALSE),0)</f>
        <v>105456-P.S.R. LLIMPO</v>
      </c>
      <c r="C491" s="33" t="str">
        <f>IFERROR(VLOOKUP(A491,[1]Establecimientos!$A$1:$F$174,5,FALSE),0)</f>
        <v>04204-SALAMANCA</v>
      </c>
      <c r="D491" s="34">
        <v>9</v>
      </c>
      <c r="E491" s="34">
        <v>0</v>
      </c>
    </row>
    <row r="492" spans="1:5" ht="15" customHeight="1" x14ac:dyDescent="0.25">
      <c r="A492" s="33" t="s">
        <v>115</v>
      </c>
      <c r="B492" s="33" t="str">
        <f>IFERROR(VLOOKUP(A492,[1]Establecimientos!$A$1:$F$174,3,FALSE),0)</f>
        <v>105456-P.S.R. LLIMPO</v>
      </c>
      <c r="C492" s="33" t="str">
        <f>IFERROR(VLOOKUP(A492,[1]Establecimientos!$A$1:$F$174,5,FALSE),0)</f>
        <v>04204-SALAMANCA</v>
      </c>
      <c r="D492" s="34">
        <v>10</v>
      </c>
      <c r="E492" s="34">
        <v>0</v>
      </c>
    </row>
    <row r="493" spans="1:5" ht="15" customHeight="1" x14ac:dyDescent="0.25">
      <c r="A493" s="33" t="s">
        <v>115</v>
      </c>
      <c r="B493" s="33" t="str">
        <f>IFERROR(VLOOKUP(A493,[1]Establecimientos!$A$1:$F$174,3,FALSE),0)</f>
        <v>105456-P.S.R. LLIMPO</v>
      </c>
      <c r="C493" s="33" t="str">
        <f>IFERROR(VLOOKUP(A493,[1]Establecimientos!$A$1:$F$174,5,FALSE),0)</f>
        <v>04204-SALAMANCA</v>
      </c>
      <c r="D493" s="34">
        <v>11</v>
      </c>
      <c r="E493" s="34">
        <v>0</v>
      </c>
    </row>
    <row r="494" spans="1:5" ht="15" customHeight="1" x14ac:dyDescent="0.25">
      <c r="A494" s="33" t="s">
        <v>116</v>
      </c>
      <c r="B494" s="33" t="str">
        <f>IFERROR(VLOOKUP(A494,[1]Establecimientos!$A$1:$F$174,3,FALSE),0)</f>
        <v>105457-P.S.R. SAN AGUSTIN</v>
      </c>
      <c r="C494" s="33" t="str">
        <f>IFERROR(VLOOKUP(A494,[1]Establecimientos!$A$1:$F$174,5,FALSE),0)</f>
        <v>04204-SALAMANCA</v>
      </c>
      <c r="D494" s="34">
        <v>3</v>
      </c>
      <c r="E494" s="34">
        <v>0</v>
      </c>
    </row>
    <row r="495" spans="1:5" ht="15" customHeight="1" x14ac:dyDescent="0.25">
      <c r="A495" s="33" t="s">
        <v>116</v>
      </c>
      <c r="B495" s="33" t="str">
        <f>IFERROR(VLOOKUP(A495,[1]Establecimientos!$A$1:$F$174,3,FALSE),0)</f>
        <v>105457-P.S.R. SAN AGUSTIN</v>
      </c>
      <c r="C495" s="33" t="str">
        <f>IFERROR(VLOOKUP(A495,[1]Establecimientos!$A$1:$F$174,5,FALSE),0)</f>
        <v>04204-SALAMANCA</v>
      </c>
      <c r="D495" s="34">
        <v>4</v>
      </c>
      <c r="E495" s="34">
        <v>0</v>
      </c>
    </row>
    <row r="496" spans="1:5" ht="15" customHeight="1" x14ac:dyDescent="0.25">
      <c r="A496" s="33" t="s">
        <v>116</v>
      </c>
      <c r="B496" s="33" t="str">
        <f>IFERROR(VLOOKUP(A496,[1]Establecimientos!$A$1:$F$174,3,FALSE),0)</f>
        <v>105457-P.S.R. SAN AGUSTIN</v>
      </c>
      <c r="C496" s="33" t="str">
        <f>IFERROR(VLOOKUP(A496,[1]Establecimientos!$A$1:$F$174,5,FALSE),0)</f>
        <v>04204-SALAMANCA</v>
      </c>
      <c r="D496" s="34">
        <v>5</v>
      </c>
      <c r="E496" s="34">
        <v>0</v>
      </c>
    </row>
    <row r="497" spans="1:5" ht="15" customHeight="1" x14ac:dyDescent="0.25">
      <c r="A497" s="33" t="s">
        <v>116</v>
      </c>
      <c r="B497" s="33" t="str">
        <f>IFERROR(VLOOKUP(A497,[1]Establecimientos!$A$1:$F$174,3,FALSE),0)</f>
        <v>105457-P.S.R. SAN AGUSTIN</v>
      </c>
      <c r="C497" s="33" t="str">
        <f>IFERROR(VLOOKUP(A497,[1]Establecimientos!$A$1:$F$174,5,FALSE),0)</f>
        <v>04204-SALAMANCA</v>
      </c>
      <c r="D497" s="34">
        <v>6</v>
      </c>
      <c r="E497" s="34">
        <v>0</v>
      </c>
    </row>
    <row r="498" spans="1:5" ht="15" customHeight="1" x14ac:dyDescent="0.25">
      <c r="A498" s="33" t="s">
        <v>116</v>
      </c>
      <c r="B498" s="33" t="str">
        <f>IFERROR(VLOOKUP(A498,[1]Establecimientos!$A$1:$F$174,3,FALSE),0)</f>
        <v>105457-P.S.R. SAN AGUSTIN</v>
      </c>
      <c r="C498" s="33" t="str">
        <f>IFERROR(VLOOKUP(A498,[1]Establecimientos!$A$1:$F$174,5,FALSE),0)</f>
        <v>04204-SALAMANCA</v>
      </c>
      <c r="D498" s="34">
        <v>7</v>
      </c>
      <c r="E498" s="34">
        <v>0</v>
      </c>
    </row>
    <row r="499" spans="1:5" ht="15" customHeight="1" x14ac:dyDescent="0.25">
      <c r="A499" s="33" t="s">
        <v>116</v>
      </c>
      <c r="B499" s="33" t="str">
        <f>IFERROR(VLOOKUP(A499,[1]Establecimientos!$A$1:$F$174,3,FALSE),0)</f>
        <v>105457-P.S.R. SAN AGUSTIN</v>
      </c>
      <c r="C499" s="33" t="str">
        <f>IFERROR(VLOOKUP(A499,[1]Establecimientos!$A$1:$F$174,5,FALSE),0)</f>
        <v>04204-SALAMANCA</v>
      </c>
      <c r="D499" s="34">
        <v>8</v>
      </c>
      <c r="E499" s="34">
        <v>0</v>
      </c>
    </row>
    <row r="500" spans="1:5" ht="15" customHeight="1" x14ac:dyDescent="0.25">
      <c r="A500" s="33" t="s">
        <v>116</v>
      </c>
      <c r="B500" s="33" t="str">
        <f>IFERROR(VLOOKUP(A500,[1]Establecimientos!$A$1:$F$174,3,FALSE),0)</f>
        <v>105457-P.S.R. SAN AGUSTIN</v>
      </c>
      <c r="C500" s="33" t="str">
        <f>IFERROR(VLOOKUP(A500,[1]Establecimientos!$A$1:$F$174,5,FALSE),0)</f>
        <v>04204-SALAMANCA</v>
      </c>
      <c r="D500" s="34">
        <v>9</v>
      </c>
      <c r="E500" s="34">
        <v>0</v>
      </c>
    </row>
    <row r="501" spans="1:5" ht="15" customHeight="1" x14ac:dyDescent="0.25">
      <c r="A501" s="33" t="s">
        <v>116</v>
      </c>
      <c r="B501" s="33" t="str">
        <f>IFERROR(VLOOKUP(A501,[1]Establecimientos!$A$1:$F$174,3,FALSE),0)</f>
        <v>105457-P.S.R. SAN AGUSTIN</v>
      </c>
      <c r="C501" s="33" t="str">
        <f>IFERROR(VLOOKUP(A501,[1]Establecimientos!$A$1:$F$174,5,FALSE),0)</f>
        <v>04204-SALAMANCA</v>
      </c>
      <c r="D501" s="34">
        <v>10</v>
      </c>
      <c r="E501" s="34">
        <v>0</v>
      </c>
    </row>
    <row r="502" spans="1:5" ht="15" customHeight="1" x14ac:dyDescent="0.25">
      <c r="A502" s="33" t="s">
        <v>116</v>
      </c>
      <c r="B502" s="33" t="str">
        <f>IFERROR(VLOOKUP(A502,[1]Establecimientos!$A$1:$F$174,3,FALSE),0)</f>
        <v>105457-P.S.R. SAN AGUSTIN</v>
      </c>
      <c r="C502" s="33" t="str">
        <f>IFERROR(VLOOKUP(A502,[1]Establecimientos!$A$1:$F$174,5,FALSE),0)</f>
        <v>04204-SALAMANCA</v>
      </c>
      <c r="D502" s="34">
        <v>11</v>
      </c>
      <c r="E502" s="34">
        <v>0</v>
      </c>
    </row>
    <row r="503" spans="1:5" ht="15" customHeight="1" x14ac:dyDescent="0.25">
      <c r="A503" s="33" t="s">
        <v>117</v>
      </c>
      <c r="B503" s="33" t="str">
        <f>IFERROR(VLOOKUP(A503,[1]Establecimientos!$A$1:$F$174,3,FALSE),0)</f>
        <v>105458-P.S.R. TAHUINCO</v>
      </c>
      <c r="C503" s="33" t="str">
        <f>IFERROR(VLOOKUP(A503,[1]Establecimientos!$A$1:$F$174,5,FALSE),0)</f>
        <v>04204-SALAMANCA</v>
      </c>
      <c r="D503" s="34">
        <v>5</v>
      </c>
      <c r="E503" s="34">
        <v>0</v>
      </c>
    </row>
    <row r="504" spans="1:5" ht="15" customHeight="1" x14ac:dyDescent="0.25">
      <c r="A504" s="33" t="s">
        <v>117</v>
      </c>
      <c r="B504" s="33" t="str">
        <f>IFERROR(VLOOKUP(A504,[1]Establecimientos!$A$1:$F$174,3,FALSE),0)</f>
        <v>105458-P.S.R. TAHUINCO</v>
      </c>
      <c r="C504" s="33" t="str">
        <f>IFERROR(VLOOKUP(A504,[1]Establecimientos!$A$1:$F$174,5,FALSE),0)</f>
        <v>04204-SALAMANCA</v>
      </c>
      <c r="D504" s="34">
        <v>6</v>
      </c>
      <c r="E504" s="34">
        <v>0</v>
      </c>
    </row>
    <row r="505" spans="1:5" ht="15" customHeight="1" x14ac:dyDescent="0.25">
      <c r="A505" s="33" t="s">
        <v>117</v>
      </c>
      <c r="B505" s="33" t="str">
        <f>IFERROR(VLOOKUP(A505,[1]Establecimientos!$A$1:$F$174,3,FALSE),0)</f>
        <v>105458-P.S.R. TAHUINCO</v>
      </c>
      <c r="C505" s="33" t="str">
        <f>IFERROR(VLOOKUP(A505,[1]Establecimientos!$A$1:$F$174,5,FALSE),0)</f>
        <v>04204-SALAMANCA</v>
      </c>
      <c r="D505" s="34">
        <v>7</v>
      </c>
      <c r="E505" s="34">
        <v>0</v>
      </c>
    </row>
    <row r="506" spans="1:5" ht="15" customHeight="1" x14ac:dyDescent="0.25">
      <c r="A506" s="33" t="s">
        <v>117</v>
      </c>
      <c r="B506" s="33" t="str">
        <f>IFERROR(VLOOKUP(A506,[1]Establecimientos!$A$1:$F$174,3,FALSE),0)</f>
        <v>105458-P.S.R. TAHUINCO</v>
      </c>
      <c r="C506" s="33" t="str">
        <f>IFERROR(VLOOKUP(A506,[1]Establecimientos!$A$1:$F$174,5,FALSE),0)</f>
        <v>04204-SALAMANCA</v>
      </c>
      <c r="D506" s="34">
        <v>10</v>
      </c>
      <c r="E506" s="34">
        <v>0</v>
      </c>
    </row>
    <row r="507" spans="1:5" ht="15" customHeight="1" x14ac:dyDescent="0.25">
      <c r="A507" s="33" t="s">
        <v>117</v>
      </c>
      <c r="B507" s="33" t="str">
        <f>IFERROR(VLOOKUP(A507,[1]Establecimientos!$A$1:$F$174,3,FALSE),0)</f>
        <v>105458-P.S.R. TAHUINCO</v>
      </c>
      <c r="C507" s="33" t="str">
        <f>IFERROR(VLOOKUP(A507,[1]Establecimientos!$A$1:$F$174,5,FALSE),0)</f>
        <v>04204-SALAMANCA</v>
      </c>
      <c r="D507" s="34">
        <v>11</v>
      </c>
      <c r="E507" s="34">
        <v>0</v>
      </c>
    </row>
    <row r="508" spans="1:5" ht="15" customHeight="1" x14ac:dyDescent="0.25">
      <c r="A508" s="33" t="s">
        <v>118</v>
      </c>
      <c r="B508" s="33" t="str">
        <f>IFERROR(VLOOKUP(A508,[1]Establecimientos!$A$1:$F$174,3,FALSE),0)</f>
        <v xml:space="preserve">105459-P.S.R. BARRANCAS                </v>
      </c>
      <c r="C508" s="33" t="str">
        <f>IFERROR(VLOOKUP(A508,[1]Establecimientos!$A$1:$F$174,5,FALSE),0)</f>
        <v>04302-COMBARBALÁ</v>
      </c>
      <c r="D508" s="34">
        <v>1</v>
      </c>
      <c r="E508" s="34">
        <v>0</v>
      </c>
    </row>
    <row r="509" spans="1:5" ht="15" customHeight="1" x14ac:dyDescent="0.25">
      <c r="A509" s="33" t="s">
        <v>118</v>
      </c>
      <c r="B509" s="33" t="str">
        <f>IFERROR(VLOOKUP(A509,[1]Establecimientos!$A$1:$F$174,3,FALSE),0)</f>
        <v xml:space="preserve">105459-P.S.R. BARRANCAS                </v>
      </c>
      <c r="C509" s="33" t="str">
        <f>IFERROR(VLOOKUP(A509,[1]Establecimientos!$A$1:$F$174,5,FALSE),0)</f>
        <v>04302-COMBARBALÁ</v>
      </c>
      <c r="D509" s="34">
        <v>2</v>
      </c>
      <c r="E509" s="34">
        <v>1</v>
      </c>
    </row>
    <row r="510" spans="1:5" ht="15" customHeight="1" x14ac:dyDescent="0.25">
      <c r="A510" s="33" t="s">
        <v>118</v>
      </c>
      <c r="B510" s="33" t="str">
        <f>IFERROR(VLOOKUP(A510,[1]Establecimientos!$A$1:$F$174,3,FALSE),0)</f>
        <v xml:space="preserve">105459-P.S.R. BARRANCAS                </v>
      </c>
      <c r="C510" s="33" t="str">
        <f>IFERROR(VLOOKUP(A510,[1]Establecimientos!$A$1:$F$174,5,FALSE),0)</f>
        <v>04302-COMBARBALÁ</v>
      </c>
      <c r="D510" s="34">
        <v>3</v>
      </c>
      <c r="E510" s="34">
        <v>2</v>
      </c>
    </row>
    <row r="511" spans="1:5" ht="15" customHeight="1" x14ac:dyDescent="0.25">
      <c r="A511" s="33" t="s">
        <v>118</v>
      </c>
      <c r="B511" s="33" t="str">
        <f>IFERROR(VLOOKUP(A511,[1]Establecimientos!$A$1:$F$174,3,FALSE),0)</f>
        <v xml:space="preserve">105459-P.S.R. BARRANCAS                </v>
      </c>
      <c r="C511" s="33" t="str">
        <f>IFERROR(VLOOKUP(A511,[1]Establecimientos!$A$1:$F$174,5,FALSE),0)</f>
        <v>04302-COMBARBALÁ</v>
      </c>
      <c r="D511" s="34">
        <v>4</v>
      </c>
      <c r="E511" s="34">
        <v>2</v>
      </c>
    </row>
    <row r="512" spans="1:5" ht="15" customHeight="1" x14ac:dyDescent="0.25">
      <c r="A512" s="33" t="s">
        <v>118</v>
      </c>
      <c r="B512" s="33" t="str">
        <f>IFERROR(VLOOKUP(A512,[1]Establecimientos!$A$1:$F$174,3,FALSE),0)</f>
        <v xml:space="preserve">105459-P.S.R. BARRANCAS                </v>
      </c>
      <c r="C512" s="33" t="str">
        <f>IFERROR(VLOOKUP(A512,[1]Establecimientos!$A$1:$F$174,5,FALSE),0)</f>
        <v>04302-COMBARBALÁ</v>
      </c>
      <c r="D512" s="34">
        <v>5</v>
      </c>
      <c r="E512" s="34">
        <v>1</v>
      </c>
    </row>
    <row r="513" spans="1:5" ht="15" customHeight="1" x14ac:dyDescent="0.25">
      <c r="A513" s="33" t="s">
        <v>118</v>
      </c>
      <c r="B513" s="33" t="str">
        <f>IFERROR(VLOOKUP(A513,[1]Establecimientos!$A$1:$F$174,3,FALSE),0)</f>
        <v xml:space="preserve">105459-P.S.R. BARRANCAS                </v>
      </c>
      <c r="C513" s="33" t="str">
        <f>IFERROR(VLOOKUP(A513,[1]Establecimientos!$A$1:$F$174,5,FALSE),0)</f>
        <v>04302-COMBARBALÁ</v>
      </c>
      <c r="D513" s="34">
        <v>6</v>
      </c>
      <c r="E513" s="34">
        <v>1</v>
      </c>
    </row>
    <row r="514" spans="1:5" ht="15" customHeight="1" x14ac:dyDescent="0.25">
      <c r="A514" s="33" t="s">
        <v>118</v>
      </c>
      <c r="B514" s="33" t="str">
        <f>IFERROR(VLOOKUP(A514,[1]Establecimientos!$A$1:$F$174,3,FALSE),0)</f>
        <v xml:space="preserve">105459-P.S.R. BARRANCAS                </v>
      </c>
      <c r="C514" s="33" t="str">
        <f>IFERROR(VLOOKUP(A514,[1]Establecimientos!$A$1:$F$174,5,FALSE),0)</f>
        <v>04302-COMBARBALÁ</v>
      </c>
      <c r="D514" s="34">
        <v>10</v>
      </c>
      <c r="E514" s="34">
        <v>4</v>
      </c>
    </row>
    <row r="515" spans="1:5" ht="15" customHeight="1" x14ac:dyDescent="0.25">
      <c r="A515" s="33" t="s">
        <v>73</v>
      </c>
      <c r="B515" s="33" t="str">
        <f>IFERROR(VLOOKUP(A515,[1]Establecimientos!$A$1:$F$174,3,FALSE),0)</f>
        <v>105460-P.S.R. COGOTI 18</v>
      </c>
      <c r="C515" s="33" t="str">
        <f>IFERROR(VLOOKUP(A515,[1]Establecimientos!$A$1:$F$174,5,FALSE),0)</f>
        <v>04302-COMBARBALÁ</v>
      </c>
      <c r="D515" s="34">
        <v>1</v>
      </c>
      <c r="E515" s="34">
        <v>0</v>
      </c>
    </row>
    <row r="516" spans="1:5" ht="15" customHeight="1" x14ac:dyDescent="0.25">
      <c r="A516" s="33" t="s">
        <v>73</v>
      </c>
      <c r="B516" s="33" t="str">
        <f>IFERROR(VLOOKUP(A516,[1]Establecimientos!$A$1:$F$174,3,FALSE),0)</f>
        <v>105460-P.S.R. COGOTI 18</v>
      </c>
      <c r="C516" s="33" t="str">
        <f>IFERROR(VLOOKUP(A516,[1]Establecimientos!$A$1:$F$174,5,FALSE),0)</f>
        <v>04302-COMBARBALÁ</v>
      </c>
      <c r="D516" s="34">
        <v>2</v>
      </c>
      <c r="E516" s="34">
        <v>2</v>
      </c>
    </row>
    <row r="517" spans="1:5" ht="15" customHeight="1" x14ac:dyDescent="0.25">
      <c r="A517" s="33" t="s">
        <v>73</v>
      </c>
      <c r="B517" s="33" t="str">
        <f>IFERROR(VLOOKUP(A517,[1]Establecimientos!$A$1:$F$174,3,FALSE),0)</f>
        <v>105460-P.S.R. COGOTI 18</v>
      </c>
      <c r="C517" s="33" t="str">
        <f>IFERROR(VLOOKUP(A517,[1]Establecimientos!$A$1:$F$174,5,FALSE),0)</f>
        <v>04302-COMBARBALÁ</v>
      </c>
      <c r="D517" s="34">
        <v>3</v>
      </c>
      <c r="E517" s="34">
        <v>2</v>
      </c>
    </row>
    <row r="518" spans="1:5" ht="15" customHeight="1" x14ac:dyDescent="0.25">
      <c r="A518" s="33" t="s">
        <v>73</v>
      </c>
      <c r="B518" s="33" t="str">
        <f>IFERROR(VLOOKUP(A518,[1]Establecimientos!$A$1:$F$174,3,FALSE),0)</f>
        <v>105460-P.S.R. COGOTI 18</v>
      </c>
      <c r="C518" s="33" t="str">
        <f>IFERROR(VLOOKUP(A518,[1]Establecimientos!$A$1:$F$174,5,FALSE),0)</f>
        <v>04302-COMBARBALÁ</v>
      </c>
      <c r="D518" s="34">
        <v>4</v>
      </c>
      <c r="E518" s="34">
        <v>1</v>
      </c>
    </row>
    <row r="519" spans="1:5" ht="15" customHeight="1" x14ac:dyDescent="0.25">
      <c r="A519" s="33" t="s">
        <v>73</v>
      </c>
      <c r="B519" s="33" t="str">
        <f>IFERROR(VLOOKUP(A519,[1]Establecimientos!$A$1:$F$174,3,FALSE),0)</f>
        <v>105460-P.S.R. COGOTI 18</v>
      </c>
      <c r="C519" s="33" t="str">
        <f>IFERROR(VLOOKUP(A519,[1]Establecimientos!$A$1:$F$174,5,FALSE),0)</f>
        <v>04302-COMBARBALÁ</v>
      </c>
      <c r="D519" s="34">
        <v>5</v>
      </c>
      <c r="E519" s="34">
        <v>14</v>
      </c>
    </row>
    <row r="520" spans="1:5" ht="15" customHeight="1" x14ac:dyDescent="0.25">
      <c r="A520" s="33" t="s">
        <v>73</v>
      </c>
      <c r="B520" s="33" t="str">
        <f>IFERROR(VLOOKUP(A520,[1]Establecimientos!$A$1:$F$174,3,FALSE),0)</f>
        <v>105460-P.S.R. COGOTI 18</v>
      </c>
      <c r="C520" s="33" t="str">
        <f>IFERROR(VLOOKUP(A520,[1]Establecimientos!$A$1:$F$174,5,FALSE),0)</f>
        <v>04302-COMBARBALÁ</v>
      </c>
      <c r="D520" s="34">
        <v>6</v>
      </c>
      <c r="E520" s="34">
        <v>3</v>
      </c>
    </row>
    <row r="521" spans="1:5" ht="15" customHeight="1" x14ac:dyDescent="0.25">
      <c r="A521" s="33" t="s">
        <v>73</v>
      </c>
      <c r="B521" s="33" t="str">
        <f>IFERROR(VLOOKUP(A521,[1]Establecimientos!$A$1:$F$174,3,FALSE),0)</f>
        <v>105460-P.S.R. COGOTI 18</v>
      </c>
      <c r="C521" s="33" t="str">
        <f>IFERROR(VLOOKUP(A521,[1]Establecimientos!$A$1:$F$174,5,FALSE),0)</f>
        <v>04302-COMBARBALÁ</v>
      </c>
      <c r="D521" s="34">
        <v>7</v>
      </c>
      <c r="E521" s="34">
        <v>1</v>
      </c>
    </row>
    <row r="522" spans="1:5" ht="15" customHeight="1" x14ac:dyDescent="0.25">
      <c r="A522" s="33" t="s">
        <v>73</v>
      </c>
      <c r="B522" s="33" t="str">
        <f>IFERROR(VLOOKUP(A522,[1]Establecimientos!$A$1:$F$174,3,FALSE),0)</f>
        <v>105460-P.S.R. COGOTI 18</v>
      </c>
      <c r="C522" s="33" t="str">
        <f>IFERROR(VLOOKUP(A522,[1]Establecimientos!$A$1:$F$174,5,FALSE),0)</f>
        <v>04302-COMBARBALÁ</v>
      </c>
      <c r="D522" s="34">
        <v>8</v>
      </c>
      <c r="E522" s="34">
        <v>14</v>
      </c>
    </row>
    <row r="523" spans="1:5" ht="15" customHeight="1" x14ac:dyDescent="0.25">
      <c r="A523" s="33" t="s">
        <v>73</v>
      </c>
      <c r="B523" s="33" t="str">
        <f>IFERROR(VLOOKUP(A523,[1]Establecimientos!$A$1:$F$174,3,FALSE),0)</f>
        <v>105460-P.S.R. COGOTI 18</v>
      </c>
      <c r="C523" s="33" t="str">
        <f>IFERROR(VLOOKUP(A523,[1]Establecimientos!$A$1:$F$174,5,FALSE),0)</f>
        <v>04302-COMBARBALÁ</v>
      </c>
      <c r="D523" s="34">
        <v>9</v>
      </c>
      <c r="E523" s="34">
        <v>2</v>
      </c>
    </row>
    <row r="524" spans="1:5" ht="15" customHeight="1" x14ac:dyDescent="0.25">
      <c r="A524" s="33" t="s">
        <v>73</v>
      </c>
      <c r="B524" s="33" t="str">
        <f>IFERROR(VLOOKUP(A524,[1]Establecimientos!$A$1:$F$174,3,FALSE),0)</f>
        <v>105460-P.S.R. COGOTI 18</v>
      </c>
      <c r="C524" s="33" t="str">
        <f>IFERROR(VLOOKUP(A524,[1]Establecimientos!$A$1:$F$174,5,FALSE),0)</f>
        <v>04302-COMBARBALÁ</v>
      </c>
      <c r="D524" s="34">
        <v>10</v>
      </c>
      <c r="E524" s="34">
        <v>1</v>
      </c>
    </row>
    <row r="525" spans="1:5" ht="15" customHeight="1" x14ac:dyDescent="0.25">
      <c r="A525" s="33" t="s">
        <v>119</v>
      </c>
      <c r="B525" s="33" t="str">
        <f>IFERROR(VLOOKUP(A525,[1]Establecimientos!$A$1:$F$174,3,FALSE),0)</f>
        <v>105461-P.S.R. EL HUACHO</v>
      </c>
      <c r="C525" s="33" t="str">
        <f>IFERROR(VLOOKUP(A525,[1]Establecimientos!$A$1:$F$174,5,FALSE),0)</f>
        <v>04302-COMBARBALÁ</v>
      </c>
      <c r="D525" s="34">
        <v>1</v>
      </c>
      <c r="E525" s="34">
        <v>0</v>
      </c>
    </row>
    <row r="526" spans="1:5" ht="15" customHeight="1" x14ac:dyDescent="0.25">
      <c r="A526" s="33" t="s">
        <v>119</v>
      </c>
      <c r="B526" s="33" t="str">
        <f>IFERROR(VLOOKUP(A526,[1]Establecimientos!$A$1:$F$174,3,FALSE),0)</f>
        <v>105461-P.S.R. EL HUACHO</v>
      </c>
      <c r="C526" s="33" t="str">
        <f>IFERROR(VLOOKUP(A526,[1]Establecimientos!$A$1:$F$174,5,FALSE),0)</f>
        <v>04302-COMBARBALÁ</v>
      </c>
      <c r="D526" s="34">
        <v>3</v>
      </c>
      <c r="E526" s="34">
        <v>1</v>
      </c>
    </row>
    <row r="527" spans="1:5" ht="15" customHeight="1" x14ac:dyDescent="0.25">
      <c r="A527" s="33" t="s">
        <v>119</v>
      </c>
      <c r="B527" s="33" t="str">
        <f>IFERROR(VLOOKUP(A527,[1]Establecimientos!$A$1:$F$174,3,FALSE),0)</f>
        <v>105461-P.S.R. EL HUACHO</v>
      </c>
      <c r="C527" s="33" t="str">
        <f>IFERROR(VLOOKUP(A527,[1]Establecimientos!$A$1:$F$174,5,FALSE),0)</f>
        <v>04302-COMBARBALÁ</v>
      </c>
      <c r="D527" s="34">
        <v>4</v>
      </c>
      <c r="E527" s="34">
        <v>0</v>
      </c>
    </row>
    <row r="528" spans="1:5" ht="15" customHeight="1" x14ac:dyDescent="0.25">
      <c r="A528" s="33" t="s">
        <v>119</v>
      </c>
      <c r="B528" s="33" t="str">
        <f>IFERROR(VLOOKUP(A528,[1]Establecimientos!$A$1:$F$174,3,FALSE),0)</f>
        <v>105461-P.S.R. EL HUACHO</v>
      </c>
      <c r="C528" s="33" t="str">
        <f>IFERROR(VLOOKUP(A528,[1]Establecimientos!$A$1:$F$174,5,FALSE),0)</f>
        <v>04302-COMBARBALÁ</v>
      </c>
      <c r="D528" s="34">
        <v>7</v>
      </c>
      <c r="E528" s="34">
        <v>0</v>
      </c>
    </row>
    <row r="529" spans="1:5" ht="15" customHeight="1" x14ac:dyDescent="0.25">
      <c r="A529" s="33" t="s">
        <v>119</v>
      </c>
      <c r="B529" s="33" t="str">
        <f>IFERROR(VLOOKUP(A529,[1]Establecimientos!$A$1:$F$174,3,FALSE),0)</f>
        <v>105461-P.S.R. EL HUACHO</v>
      </c>
      <c r="C529" s="33" t="str">
        <f>IFERROR(VLOOKUP(A529,[1]Establecimientos!$A$1:$F$174,5,FALSE),0)</f>
        <v>04302-COMBARBALÁ</v>
      </c>
      <c r="D529" s="34">
        <v>8</v>
      </c>
      <c r="E529" s="34">
        <v>0</v>
      </c>
    </row>
    <row r="530" spans="1:5" ht="15" customHeight="1" x14ac:dyDescent="0.25">
      <c r="A530" s="33" t="s">
        <v>119</v>
      </c>
      <c r="B530" s="33" t="str">
        <f>IFERROR(VLOOKUP(A530,[1]Establecimientos!$A$1:$F$174,3,FALSE),0)</f>
        <v>105461-P.S.R. EL HUACHO</v>
      </c>
      <c r="C530" s="33" t="str">
        <f>IFERROR(VLOOKUP(A530,[1]Establecimientos!$A$1:$F$174,5,FALSE),0)</f>
        <v>04302-COMBARBALÁ</v>
      </c>
      <c r="D530" s="34">
        <v>9</v>
      </c>
      <c r="E530" s="34">
        <v>0</v>
      </c>
    </row>
    <row r="531" spans="1:5" ht="15" customHeight="1" x14ac:dyDescent="0.25">
      <c r="A531" s="33" t="s">
        <v>119</v>
      </c>
      <c r="B531" s="33" t="str">
        <f>IFERROR(VLOOKUP(A531,[1]Establecimientos!$A$1:$F$174,3,FALSE),0)</f>
        <v>105461-P.S.R. EL HUACHO</v>
      </c>
      <c r="C531" s="33" t="str">
        <f>IFERROR(VLOOKUP(A531,[1]Establecimientos!$A$1:$F$174,5,FALSE),0)</f>
        <v>04302-COMBARBALÁ</v>
      </c>
      <c r="D531" s="34">
        <v>11</v>
      </c>
      <c r="E531" s="34">
        <v>0</v>
      </c>
    </row>
    <row r="532" spans="1:5" ht="15" customHeight="1" x14ac:dyDescent="0.25">
      <c r="A532" s="33" t="s">
        <v>120</v>
      </c>
      <c r="B532" s="33" t="str">
        <f>IFERROR(VLOOKUP(A532,[1]Establecimientos!$A$1:$F$174,3,FALSE),0)</f>
        <v>105462-P.S.R. EL SAUCE</v>
      </c>
      <c r="C532" s="33" t="str">
        <f>IFERROR(VLOOKUP(A532,[1]Establecimientos!$A$1:$F$174,5,FALSE),0)</f>
        <v>04302-COMBARBALÁ</v>
      </c>
      <c r="D532" s="34">
        <v>1</v>
      </c>
      <c r="E532" s="34">
        <v>0</v>
      </c>
    </row>
    <row r="533" spans="1:5" ht="15" customHeight="1" x14ac:dyDescent="0.25">
      <c r="A533" s="33" t="s">
        <v>120</v>
      </c>
      <c r="B533" s="33" t="str">
        <f>IFERROR(VLOOKUP(A533,[1]Establecimientos!$A$1:$F$174,3,FALSE),0)</f>
        <v>105462-P.S.R. EL SAUCE</v>
      </c>
      <c r="C533" s="33" t="str">
        <f>IFERROR(VLOOKUP(A533,[1]Establecimientos!$A$1:$F$174,5,FALSE),0)</f>
        <v>04302-COMBARBALÁ</v>
      </c>
      <c r="D533" s="34">
        <v>2</v>
      </c>
      <c r="E533" s="34">
        <v>0</v>
      </c>
    </row>
    <row r="534" spans="1:5" ht="15" customHeight="1" x14ac:dyDescent="0.25">
      <c r="A534" s="33" t="s">
        <v>120</v>
      </c>
      <c r="B534" s="33" t="str">
        <f>IFERROR(VLOOKUP(A534,[1]Establecimientos!$A$1:$F$174,3,FALSE),0)</f>
        <v>105462-P.S.R. EL SAUCE</v>
      </c>
      <c r="C534" s="33" t="str">
        <f>IFERROR(VLOOKUP(A534,[1]Establecimientos!$A$1:$F$174,5,FALSE),0)</f>
        <v>04302-COMBARBALÁ</v>
      </c>
      <c r="D534" s="34">
        <v>3</v>
      </c>
      <c r="E534" s="34">
        <v>1</v>
      </c>
    </row>
    <row r="535" spans="1:5" ht="15" customHeight="1" x14ac:dyDescent="0.25">
      <c r="A535" s="33" t="s">
        <v>120</v>
      </c>
      <c r="B535" s="33" t="str">
        <f>IFERROR(VLOOKUP(A535,[1]Establecimientos!$A$1:$F$174,3,FALSE),0)</f>
        <v>105462-P.S.R. EL SAUCE</v>
      </c>
      <c r="C535" s="33" t="str">
        <f>IFERROR(VLOOKUP(A535,[1]Establecimientos!$A$1:$F$174,5,FALSE),0)</f>
        <v>04302-COMBARBALÁ</v>
      </c>
      <c r="D535" s="34">
        <v>4</v>
      </c>
      <c r="E535" s="34">
        <v>2</v>
      </c>
    </row>
    <row r="536" spans="1:5" ht="15" customHeight="1" x14ac:dyDescent="0.25">
      <c r="A536" s="33" t="s">
        <v>120</v>
      </c>
      <c r="B536" s="33" t="str">
        <f>IFERROR(VLOOKUP(A536,[1]Establecimientos!$A$1:$F$174,3,FALSE),0)</f>
        <v>105462-P.S.R. EL SAUCE</v>
      </c>
      <c r="C536" s="33" t="str">
        <f>IFERROR(VLOOKUP(A536,[1]Establecimientos!$A$1:$F$174,5,FALSE),0)</f>
        <v>04302-COMBARBALÁ</v>
      </c>
      <c r="D536" s="34">
        <v>5</v>
      </c>
      <c r="E536" s="34">
        <v>1</v>
      </c>
    </row>
    <row r="537" spans="1:5" ht="15" customHeight="1" x14ac:dyDescent="0.25">
      <c r="A537" s="33" t="s">
        <v>120</v>
      </c>
      <c r="B537" s="33" t="str">
        <f>IFERROR(VLOOKUP(A537,[1]Establecimientos!$A$1:$F$174,3,FALSE),0)</f>
        <v>105462-P.S.R. EL SAUCE</v>
      </c>
      <c r="C537" s="33" t="str">
        <f>IFERROR(VLOOKUP(A537,[1]Establecimientos!$A$1:$F$174,5,FALSE),0)</f>
        <v>04302-COMBARBALÁ</v>
      </c>
      <c r="D537" s="34">
        <v>6</v>
      </c>
      <c r="E537" s="34">
        <v>1</v>
      </c>
    </row>
    <row r="538" spans="1:5" ht="15" customHeight="1" x14ac:dyDescent="0.25">
      <c r="A538" s="33" t="s">
        <v>120</v>
      </c>
      <c r="B538" s="33" t="str">
        <f>IFERROR(VLOOKUP(A538,[1]Establecimientos!$A$1:$F$174,3,FALSE),0)</f>
        <v>105462-P.S.R. EL SAUCE</v>
      </c>
      <c r="C538" s="33" t="str">
        <f>IFERROR(VLOOKUP(A538,[1]Establecimientos!$A$1:$F$174,5,FALSE),0)</f>
        <v>04302-COMBARBALÁ</v>
      </c>
      <c r="D538" s="34">
        <v>7</v>
      </c>
      <c r="E538" s="34">
        <v>1</v>
      </c>
    </row>
    <row r="539" spans="1:5" ht="15" customHeight="1" x14ac:dyDescent="0.25">
      <c r="A539" s="33" t="s">
        <v>120</v>
      </c>
      <c r="B539" s="33" t="str">
        <f>IFERROR(VLOOKUP(A539,[1]Establecimientos!$A$1:$F$174,3,FALSE),0)</f>
        <v>105462-P.S.R. EL SAUCE</v>
      </c>
      <c r="C539" s="33" t="str">
        <f>IFERROR(VLOOKUP(A539,[1]Establecimientos!$A$1:$F$174,5,FALSE),0)</f>
        <v>04302-COMBARBALÁ</v>
      </c>
      <c r="D539" s="34">
        <v>8</v>
      </c>
      <c r="E539" s="34">
        <v>1</v>
      </c>
    </row>
    <row r="540" spans="1:5" ht="15" customHeight="1" x14ac:dyDescent="0.25">
      <c r="A540" s="33" t="s">
        <v>120</v>
      </c>
      <c r="B540" s="33" t="str">
        <f>IFERROR(VLOOKUP(A540,[1]Establecimientos!$A$1:$F$174,3,FALSE),0)</f>
        <v>105462-P.S.R. EL SAUCE</v>
      </c>
      <c r="C540" s="33" t="str">
        <f>IFERROR(VLOOKUP(A540,[1]Establecimientos!$A$1:$F$174,5,FALSE),0)</f>
        <v>04302-COMBARBALÁ</v>
      </c>
      <c r="D540" s="34">
        <v>9</v>
      </c>
      <c r="E540" s="34">
        <v>0</v>
      </c>
    </row>
    <row r="541" spans="1:5" ht="15" customHeight="1" x14ac:dyDescent="0.25">
      <c r="A541" s="33" t="s">
        <v>120</v>
      </c>
      <c r="B541" s="33" t="str">
        <f>IFERROR(VLOOKUP(A541,[1]Establecimientos!$A$1:$F$174,3,FALSE),0)</f>
        <v>105462-P.S.R. EL SAUCE</v>
      </c>
      <c r="C541" s="33" t="str">
        <f>IFERROR(VLOOKUP(A541,[1]Establecimientos!$A$1:$F$174,5,FALSE),0)</f>
        <v>04302-COMBARBALÁ</v>
      </c>
      <c r="D541" s="34">
        <v>10</v>
      </c>
      <c r="E541" s="34">
        <v>0</v>
      </c>
    </row>
    <row r="542" spans="1:5" ht="15" customHeight="1" x14ac:dyDescent="0.25">
      <c r="A542" s="33" t="s">
        <v>120</v>
      </c>
      <c r="B542" s="33" t="str">
        <f>IFERROR(VLOOKUP(A542,[1]Establecimientos!$A$1:$F$174,3,FALSE),0)</f>
        <v>105462-P.S.R. EL SAUCE</v>
      </c>
      <c r="C542" s="33" t="str">
        <f>IFERROR(VLOOKUP(A542,[1]Establecimientos!$A$1:$F$174,5,FALSE),0)</f>
        <v>04302-COMBARBALÁ</v>
      </c>
      <c r="D542" s="34">
        <v>11</v>
      </c>
      <c r="E542" s="34">
        <v>0</v>
      </c>
    </row>
    <row r="543" spans="1:5" ht="15" customHeight="1" x14ac:dyDescent="0.25">
      <c r="A543" s="33" t="s">
        <v>121</v>
      </c>
      <c r="B543" s="33" t="str">
        <f>IFERROR(VLOOKUP(A543,[1]Establecimientos!$A$1:$F$174,3,FALSE),0)</f>
        <v>105463-P.S.R. QUILITAPIA</v>
      </c>
      <c r="C543" s="33" t="str">
        <f>IFERROR(VLOOKUP(A543,[1]Establecimientos!$A$1:$F$174,5,FALSE),0)</f>
        <v>04302-COMBARBALÁ</v>
      </c>
      <c r="D543" s="34">
        <v>1</v>
      </c>
      <c r="E543" s="34">
        <v>0</v>
      </c>
    </row>
    <row r="544" spans="1:5" ht="15" customHeight="1" x14ac:dyDescent="0.25">
      <c r="A544" s="33" t="s">
        <v>121</v>
      </c>
      <c r="B544" s="33" t="str">
        <f>IFERROR(VLOOKUP(A544,[1]Establecimientos!$A$1:$F$174,3,FALSE),0)</f>
        <v>105463-P.S.R. QUILITAPIA</v>
      </c>
      <c r="C544" s="33" t="str">
        <f>IFERROR(VLOOKUP(A544,[1]Establecimientos!$A$1:$F$174,5,FALSE),0)</f>
        <v>04302-COMBARBALÁ</v>
      </c>
      <c r="D544" s="34">
        <v>2</v>
      </c>
      <c r="E544" s="34">
        <v>1</v>
      </c>
    </row>
    <row r="545" spans="1:5" ht="15" customHeight="1" x14ac:dyDescent="0.25">
      <c r="A545" s="33" t="s">
        <v>121</v>
      </c>
      <c r="B545" s="33" t="str">
        <f>IFERROR(VLOOKUP(A545,[1]Establecimientos!$A$1:$F$174,3,FALSE),0)</f>
        <v>105463-P.S.R. QUILITAPIA</v>
      </c>
      <c r="C545" s="33" t="str">
        <f>IFERROR(VLOOKUP(A545,[1]Establecimientos!$A$1:$F$174,5,FALSE),0)</f>
        <v>04302-COMBARBALÁ</v>
      </c>
      <c r="D545" s="34">
        <v>3</v>
      </c>
      <c r="E545" s="34">
        <v>1</v>
      </c>
    </row>
    <row r="546" spans="1:5" ht="15" customHeight="1" x14ac:dyDescent="0.25">
      <c r="A546" s="33" t="s">
        <v>121</v>
      </c>
      <c r="B546" s="33" t="str">
        <f>IFERROR(VLOOKUP(A546,[1]Establecimientos!$A$1:$F$174,3,FALSE),0)</f>
        <v>105463-P.S.R. QUILITAPIA</v>
      </c>
      <c r="C546" s="33" t="str">
        <f>IFERROR(VLOOKUP(A546,[1]Establecimientos!$A$1:$F$174,5,FALSE),0)</f>
        <v>04302-COMBARBALÁ</v>
      </c>
      <c r="D546" s="34">
        <v>4</v>
      </c>
      <c r="E546" s="34">
        <v>2</v>
      </c>
    </row>
    <row r="547" spans="1:5" ht="15" customHeight="1" x14ac:dyDescent="0.25">
      <c r="A547" s="33" t="s">
        <v>121</v>
      </c>
      <c r="B547" s="33" t="str">
        <f>IFERROR(VLOOKUP(A547,[1]Establecimientos!$A$1:$F$174,3,FALSE),0)</f>
        <v>105463-P.S.R. QUILITAPIA</v>
      </c>
      <c r="C547" s="33" t="str">
        <f>IFERROR(VLOOKUP(A547,[1]Establecimientos!$A$1:$F$174,5,FALSE),0)</f>
        <v>04302-COMBARBALÁ</v>
      </c>
      <c r="D547" s="34">
        <v>5</v>
      </c>
      <c r="E547" s="34">
        <v>0</v>
      </c>
    </row>
    <row r="548" spans="1:5" ht="15" customHeight="1" x14ac:dyDescent="0.25">
      <c r="A548" s="33" t="s">
        <v>121</v>
      </c>
      <c r="B548" s="33" t="str">
        <f>IFERROR(VLOOKUP(A548,[1]Establecimientos!$A$1:$F$174,3,FALSE),0)</f>
        <v>105463-P.S.R. QUILITAPIA</v>
      </c>
      <c r="C548" s="33" t="str">
        <f>IFERROR(VLOOKUP(A548,[1]Establecimientos!$A$1:$F$174,5,FALSE),0)</f>
        <v>04302-COMBARBALÁ</v>
      </c>
      <c r="D548" s="34">
        <v>6</v>
      </c>
      <c r="E548" s="34">
        <v>0</v>
      </c>
    </row>
    <row r="549" spans="1:5" ht="15" customHeight="1" x14ac:dyDescent="0.25">
      <c r="A549" s="33" t="s">
        <v>121</v>
      </c>
      <c r="B549" s="33" t="str">
        <f>IFERROR(VLOOKUP(A549,[1]Establecimientos!$A$1:$F$174,3,FALSE),0)</f>
        <v>105463-P.S.R. QUILITAPIA</v>
      </c>
      <c r="C549" s="33" t="str">
        <f>IFERROR(VLOOKUP(A549,[1]Establecimientos!$A$1:$F$174,5,FALSE),0)</f>
        <v>04302-COMBARBALÁ</v>
      </c>
      <c r="D549" s="34">
        <v>7</v>
      </c>
      <c r="E549" s="34">
        <v>0</v>
      </c>
    </row>
    <row r="550" spans="1:5" ht="15" customHeight="1" x14ac:dyDescent="0.25">
      <c r="A550" s="33" t="s">
        <v>121</v>
      </c>
      <c r="B550" s="33" t="str">
        <f>IFERROR(VLOOKUP(A550,[1]Establecimientos!$A$1:$F$174,3,FALSE),0)</f>
        <v>105463-P.S.R. QUILITAPIA</v>
      </c>
      <c r="C550" s="33" t="str">
        <f>IFERROR(VLOOKUP(A550,[1]Establecimientos!$A$1:$F$174,5,FALSE),0)</f>
        <v>04302-COMBARBALÁ</v>
      </c>
      <c r="D550" s="34">
        <v>8</v>
      </c>
      <c r="E550" s="34">
        <v>0</v>
      </c>
    </row>
    <row r="551" spans="1:5" ht="15" customHeight="1" x14ac:dyDescent="0.25">
      <c r="A551" s="33" t="s">
        <v>121</v>
      </c>
      <c r="B551" s="33" t="str">
        <f>IFERROR(VLOOKUP(A551,[1]Establecimientos!$A$1:$F$174,3,FALSE),0)</f>
        <v>105463-P.S.R. QUILITAPIA</v>
      </c>
      <c r="C551" s="33" t="str">
        <f>IFERROR(VLOOKUP(A551,[1]Establecimientos!$A$1:$F$174,5,FALSE),0)</f>
        <v>04302-COMBARBALÁ</v>
      </c>
      <c r="D551" s="34">
        <v>9</v>
      </c>
      <c r="E551" s="34">
        <v>1</v>
      </c>
    </row>
    <row r="552" spans="1:5" ht="15" customHeight="1" x14ac:dyDescent="0.25">
      <c r="A552" s="33" t="s">
        <v>121</v>
      </c>
      <c r="B552" s="33" t="str">
        <f>IFERROR(VLOOKUP(A552,[1]Establecimientos!$A$1:$F$174,3,FALSE),0)</f>
        <v>105463-P.S.R. QUILITAPIA</v>
      </c>
      <c r="C552" s="33" t="str">
        <f>IFERROR(VLOOKUP(A552,[1]Establecimientos!$A$1:$F$174,5,FALSE),0)</f>
        <v>04302-COMBARBALÁ</v>
      </c>
      <c r="D552" s="34">
        <v>11</v>
      </c>
      <c r="E552" s="34">
        <v>0</v>
      </c>
    </row>
    <row r="553" spans="1:5" ht="15" customHeight="1" x14ac:dyDescent="0.25">
      <c r="A553" s="33" t="s">
        <v>122</v>
      </c>
      <c r="B553" s="33" t="str">
        <f>IFERROR(VLOOKUP(A553,[1]Establecimientos!$A$1:$F$174,3,FALSE),0)</f>
        <v>105464-P.S.R. LA LIGUA</v>
      </c>
      <c r="C553" s="33" t="str">
        <f>IFERROR(VLOOKUP(A553,[1]Establecimientos!$A$1:$F$174,5,FALSE),0)</f>
        <v>04302-COMBARBALÁ</v>
      </c>
      <c r="D553" s="34">
        <v>1</v>
      </c>
      <c r="E553" s="34">
        <v>0</v>
      </c>
    </row>
    <row r="554" spans="1:5" ht="15" customHeight="1" x14ac:dyDescent="0.25">
      <c r="A554" s="33" t="s">
        <v>122</v>
      </c>
      <c r="B554" s="33" t="str">
        <f>IFERROR(VLOOKUP(A554,[1]Establecimientos!$A$1:$F$174,3,FALSE),0)</f>
        <v>105464-P.S.R. LA LIGUA</v>
      </c>
      <c r="C554" s="33" t="str">
        <f>IFERROR(VLOOKUP(A554,[1]Establecimientos!$A$1:$F$174,5,FALSE),0)</f>
        <v>04302-COMBARBALÁ</v>
      </c>
      <c r="D554" s="34">
        <v>2</v>
      </c>
      <c r="E554" s="34">
        <v>2</v>
      </c>
    </row>
    <row r="555" spans="1:5" ht="15" customHeight="1" x14ac:dyDescent="0.25">
      <c r="A555" s="33" t="s">
        <v>122</v>
      </c>
      <c r="B555" s="33" t="str">
        <f>IFERROR(VLOOKUP(A555,[1]Establecimientos!$A$1:$F$174,3,FALSE),0)</f>
        <v>105464-P.S.R. LA LIGUA</v>
      </c>
      <c r="C555" s="33" t="str">
        <f>IFERROR(VLOOKUP(A555,[1]Establecimientos!$A$1:$F$174,5,FALSE),0)</f>
        <v>04302-COMBARBALÁ</v>
      </c>
      <c r="D555" s="34">
        <v>3</v>
      </c>
      <c r="E555" s="34">
        <v>3</v>
      </c>
    </row>
    <row r="556" spans="1:5" ht="15" customHeight="1" x14ac:dyDescent="0.25">
      <c r="A556" s="33" t="s">
        <v>122</v>
      </c>
      <c r="B556" s="33" t="str">
        <f>IFERROR(VLOOKUP(A556,[1]Establecimientos!$A$1:$F$174,3,FALSE),0)</f>
        <v>105464-P.S.R. LA LIGUA</v>
      </c>
      <c r="C556" s="33" t="str">
        <f>IFERROR(VLOOKUP(A556,[1]Establecimientos!$A$1:$F$174,5,FALSE),0)</f>
        <v>04302-COMBARBALÁ</v>
      </c>
      <c r="D556" s="34">
        <v>4</v>
      </c>
      <c r="E556" s="34">
        <v>0</v>
      </c>
    </row>
    <row r="557" spans="1:5" ht="15" customHeight="1" x14ac:dyDescent="0.25">
      <c r="A557" s="33" t="s">
        <v>122</v>
      </c>
      <c r="B557" s="33" t="str">
        <f>IFERROR(VLOOKUP(A557,[1]Establecimientos!$A$1:$F$174,3,FALSE),0)</f>
        <v>105464-P.S.R. LA LIGUA</v>
      </c>
      <c r="C557" s="33" t="str">
        <f>IFERROR(VLOOKUP(A557,[1]Establecimientos!$A$1:$F$174,5,FALSE),0)</f>
        <v>04302-COMBARBALÁ</v>
      </c>
      <c r="D557" s="34">
        <v>5</v>
      </c>
      <c r="E557" s="34">
        <v>4</v>
      </c>
    </row>
    <row r="558" spans="1:5" ht="15" customHeight="1" x14ac:dyDescent="0.25">
      <c r="A558" s="33" t="s">
        <v>122</v>
      </c>
      <c r="B558" s="33" t="str">
        <f>IFERROR(VLOOKUP(A558,[1]Establecimientos!$A$1:$F$174,3,FALSE),0)</f>
        <v>105464-P.S.R. LA LIGUA</v>
      </c>
      <c r="C558" s="33" t="str">
        <f>IFERROR(VLOOKUP(A558,[1]Establecimientos!$A$1:$F$174,5,FALSE),0)</f>
        <v>04302-COMBARBALÁ</v>
      </c>
      <c r="D558" s="34">
        <v>6</v>
      </c>
      <c r="E558" s="34">
        <v>2</v>
      </c>
    </row>
    <row r="559" spans="1:5" ht="15" customHeight="1" x14ac:dyDescent="0.25">
      <c r="A559" s="33" t="s">
        <v>122</v>
      </c>
      <c r="B559" s="33" t="str">
        <f>IFERROR(VLOOKUP(A559,[1]Establecimientos!$A$1:$F$174,3,FALSE),0)</f>
        <v>105464-P.S.R. LA LIGUA</v>
      </c>
      <c r="C559" s="33" t="str">
        <f>IFERROR(VLOOKUP(A559,[1]Establecimientos!$A$1:$F$174,5,FALSE),0)</f>
        <v>04302-COMBARBALÁ</v>
      </c>
      <c r="D559" s="34">
        <v>10</v>
      </c>
      <c r="E559" s="34">
        <v>5</v>
      </c>
    </row>
    <row r="560" spans="1:5" ht="15" customHeight="1" x14ac:dyDescent="0.25">
      <c r="A560" s="33" t="s">
        <v>122</v>
      </c>
      <c r="B560" s="33" t="str">
        <f>IFERROR(VLOOKUP(A560,[1]Establecimientos!$A$1:$F$174,3,FALSE),0)</f>
        <v>105464-P.S.R. LA LIGUA</v>
      </c>
      <c r="C560" s="33" t="str">
        <f>IFERROR(VLOOKUP(A560,[1]Establecimientos!$A$1:$F$174,5,FALSE),0)</f>
        <v>04302-COMBARBALÁ</v>
      </c>
      <c r="D560" s="34">
        <v>11</v>
      </c>
      <c r="E560" s="34">
        <v>0</v>
      </c>
    </row>
    <row r="561" spans="1:5" ht="15" customHeight="1" x14ac:dyDescent="0.25">
      <c r="A561" s="33" t="s">
        <v>74</v>
      </c>
      <c r="B561" s="33" t="str">
        <f>IFERROR(VLOOKUP(A561,[1]Establecimientos!$A$1:$F$174,3,FALSE),0)</f>
        <v>105465-P.S.R. RAMADILLA</v>
      </c>
      <c r="C561" s="33" t="str">
        <f>IFERROR(VLOOKUP(A561,[1]Establecimientos!$A$1:$F$174,5,FALSE),0)</f>
        <v>04302-COMBARBALÁ</v>
      </c>
      <c r="D561" s="34">
        <v>1</v>
      </c>
      <c r="E561" s="34">
        <v>0</v>
      </c>
    </row>
    <row r="562" spans="1:5" ht="15" customHeight="1" x14ac:dyDescent="0.25">
      <c r="A562" s="33" t="s">
        <v>74</v>
      </c>
      <c r="B562" s="33" t="str">
        <f>IFERROR(VLOOKUP(A562,[1]Establecimientos!$A$1:$F$174,3,FALSE),0)</f>
        <v>105465-P.S.R. RAMADILLA</v>
      </c>
      <c r="C562" s="33" t="str">
        <f>IFERROR(VLOOKUP(A562,[1]Establecimientos!$A$1:$F$174,5,FALSE),0)</f>
        <v>04302-COMBARBALÁ</v>
      </c>
      <c r="D562" s="34">
        <v>2</v>
      </c>
      <c r="E562" s="34">
        <v>0</v>
      </c>
    </row>
    <row r="563" spans="1:5" ht="15" customHeight="1" x14ac:dyDescent="0.25">
      <c r="A563" s="33" t="s">
        <v>74</v>
      </c>
      <c r="B563" s="33" t="str">
        <f>IFERROR(VLOOKUP(A563,[1]Establecimientos!$A$1:$F$174,3,FALSE),0)</f>
        <v>105465-P.S.R. RAMADILLA</v>
      </c>
      <c r="C563" s="33" t="str">
        <f>IFERROR(VLOOKUP(A563,[1]Establecimientos!$A$1:$F$174,5,FALSE),0)</f>
        <v>04302-COMBARBALÁ</v>
      </c>
      <c r="D563" s="34">
        <v>3</v>
      </c>
      <c r="E563" s="34">
        <v>2</v>
      </c>
    </row>
    <row r="564" spans="1:5" ht="15" customHeight="1" x14ac:dyDescent="0.25">
      <c r="A564" s="33" t="s">
        <v>74</v>
      </c>
      <c r="B564" s="33" t="str">
        <f>IFERROR(VLOOKUP(A564,[1]Establecimientos!$A$1:$F$174,3,FALSE),0)</f>
        <v>105465-P.S.R. RAMADILLA</v>
      </c>
      <c r="C564" s="33" t="str">
        <f>IFERROR(VLOOKUP(A564,[1]Establecimientos!$A$1:$F$174,5,FALSE),0)</f>
        <v>04302-COMBARBALÁ</v>
      </c>
      <c r="D564" s="34">
        <v>4</v>
      </c>
      <c r="E564" s="34">
        <v>0</v>
      </c>
    </row>
    <row r="565" spans="1:5" ht="15" customHeight="1" x14ac:dyDescent="0.25">
      <c r="A565" s="33" t="s">
        <v>74</v>
      </c>
      <c r="B565" s="33" t="str">
        <f>IFERROR(VLOOKUP(A565,[1]Establecimientos!$A$1:$F$174,3,FALSE),0)</f>
        <v>105465-P.S.R. RAMADILLA</v>
      </c>
      <c r="C565" s="33" t="str">
        <f>IFERROR(VLOOKUP(A565,[1]Establecimientos!$A$1:$F$174,5,FALSE),0)</f>
        <v>04302-COMBARBALÁ</v>
      </c>
      <c r="D565" s="34">
        <v>5</v>
      </c>
      <c r="E565" s="34">
        <v>1</v>
      </c>
    </row>
    <row r="566" spans="1:5" ht="15" customHeight="1" x14ac:dyDescent="0.25">
      <c r="A566" s="33" t="s">
        <v>74</v>
      </c>
      <c r="B566" s="33" t="str">
        <f>IFERROR(VLOOKUP(A566,[1]Establecimientos!$A$1:$F$174,3,FALSE),0)</f>
        <v>105465-P.S.R. RAMADILLA</v>
      </c>
      <c r="C566" s="33" t="str">
        <f>IFERROR(VLOOKUP(A566,[1]Establecimientos!$A$1:$F$174,5,FALSE),0)</f>
        <v>04302-COMBARBALÁ</v>
      </c>
      <c r="D566" s="34">
        <v>6</v>
      </c>
      <c r="E566" s="34">
        <v>1</v>
      </c>
    </row>
    <row r="567" spans="1:5" ht="15" customHeight="1" x14ac:dyDescent="0.25">
      <c r="A567" s="33" t="s">
        <v>74</v>
      </c>
      <c r="B567" s="33" t="str">
        <f>IFERROR(VLOOKUP(A567,[1]Establecimientos!$A$1:$F$174,3,FALSE),0)</f>
        <v>105465-P.S.R. RAMADILLA</v>
      </c>
      <c r="C567" s="33" t="str">
        <f>IFERROR(VLOOKUP(A567,[1]Establecimientos!$A$1:$F$174,5,FALSE),0)</f>
        <v>04302-COMBARBALÁ</v>
      </c>
      <c r="D567" s="34">
        <v>7</v>
      </c>
      <c r="E567" s="34">
        <v>1</v>
      </c>
    </row>
    <row r="568" spans="1:5" ht="15" customHeight="1" x14ac:dyDescent="0.25">
      <c r="A568" s="33" t="s">
        <v>74</v>
      </c>
      <c r="B568" s="33" t="str">
        <f>IFERROR(VLOOKUP(A568,[1]Establecimientos!$A$1:$F$174,3,FALSE),0)</f>
        <v>105465-P.S.R. RAMADILLA</v>
      </c>
      <c r="C568" s="33" t="str">
        <f>IFERROR(VLOOKUP(A568,[1]Establecimientos!$A$1:$F$174,5,FALSE),0)</f>
        <v>04302-COMBARBALÁ</v>
      </c>
      <c r="D568" s="34">
        <v>9</v>
      </c>
      <c r="E568" s="34">
        <v>0</v>
      </c>
    </row>
    <row r="569" spans="1:5" ht="15" customHeight="1" x14ac:dyDescent="0.25">
      <c r="A569" s="33" t="s">
        <v>74</v>
      </c>
      <c r="B569" s="33" t="str">
        <f>IFERROR(VLOOKUP(A569,[1]Establecimientos!$A$1:$F$174,3,FALSE),0)</f>
        <v>105465-P.S.R. RAMADILLA</v>
      </c>
      <c r="C569" s="33" t="str">
        <f>IFERROR(VLOOKUP(A569,[1]Establecimientos!$A$1:$F$174,5,FALSE),0)</f>
        <v>04302-COMBARBALÁ</v>
      </c>
      <c r="D569" s="34">
        <v>11</v>
      </c>
      <c r="E569" s="34">
        <v>1</v>
      </c>
    </row>
    <row r="570" spans="1:5" ht="15" customHeight="1" x14ac:dyDescent="0.25">
      <c r="A570" s="33" t="s">
        <v>123</v>
      </c>
      <c r="B570" s="33" t="str">
        <f>IFERROR(VLOOKUP(A570,[1]Establecimientos!$A$1:$F$174,3,FALSE),0)</f>
        <v>105466-P.S.R. VALLE HERMOSO</v>
      </c>
      <c r="C570" s="33" t="str">
        <f>IFERROR(VLOOKUP(A570,[1]Establecimientos!$A$1:$F$174,5,FALSE),0)</f>
        <v>04302-COMBARBALÁ</v>
      </c>
      <c r="D570" s="34">
        <v>1</v>
      </c>
      <c r="E570" s="34">
        <v>0</v>
      </c>
    </row>
    <row r="571" spans="1:5" ht="15" customHeight="1" x14ac:dyDescent="0.25">
      <c r="A571" s="33" t="s">
        <v>123</v>
      </c>
      <c r="B571" s="33" t="str">
        <f>IFERROR(VLOOKUP(A571,[1]Establecimientos!$A$1:$F$174,3,FALSE),0)</f>
        <v>105466-P.S.R. VALLE HERMOSO</v>
      </c>
      <c r="C571" s="33" t="str">
        <f>IFERROR(VLOOKUP(A571,[1]Establecimientos!$A$1:$F$174,5,FALSE),0)</f>
        <v>04302-COMBARBALÁ</v>
      </c>
      <c r="D571" s="34">
        <v>4</v>
      </c>
      <c r="E571" s="34">
        <v>2</v>
      </c>
    </row>
    <row r="572" spans="1:5" ht="15" customHeight="1" x14ac:dyDescent="0.25">
      <c r="A572" s="33" t="s">
        <v>123</v>
      </c>
      <c r="B572" s="33" t="str">
        <f>IFERROR(VLOOKUP(A572,[1]Establecimientos!$A$1:$F$174,3,FALSE),0)</f>
        <v>105466-P.S.R. VALLE HERMOSO</v>
      </c>
      <c r="C572" s="33" t="str">
        <f>IFERROR(VLOOKUP(A572,[1]Establecimientos!$A$1:$F$174,5,FALSE),0)</f>
        <v>04302-COMBARBALÁ</v>
      </c>
      <c r="D572" s="34">
        <v>7</v>
      </c>
      <c r="E572" s="34">
        <v>0</v>
      </c>
    </row>
    <row r="573" spans="1:5" ht="15" customHeight="1" x14ac:dyDescent="0.25">
      <c r="A573" s="33" t="s">
        <v>123</v>
      </c>
      <c r="B573" s="33" t="str">
        <f>IFERROR(VLOOKUP(A573,[1]Establecimientos!$A$1:$F$174,3,FALSE),0)</f>
        <v>105466-P.S.R. VALLE HERMOSO</v>
      </c>
      <c r="C573" s="33" t="str">
        <f>IFERROR(VLOOKUP(A573,[1]Establecimientos!$A$1:$F$174,5,FALSE),0)</f>
        <v>04302-COMBARBALÁ</v>
      </c>
      <c r="D573" s="34">
        <v>8</v>
      </c>
      <c r="E573" s="34">
        <v>0</v>
      </c>
    </row>
    <row r="574" spans="1:5" ht="15" customHeight="1" x14ac:dyDescent="0.25">
      <c r="A574" s="33" t="s">
        <v>123</v>
      </c>
      <c r="B574" s="33" t="str">
        <f>IFERROR(VLOOKUP(A574,[1]Establecimientos!$A$1:$F$174,3,FALSE),0)</f>
        <v>105466-P.S.R. VALLE HERMOSO</v>
      </c>
      <c r="C574" s="33" t="str">
        <f>IFERROR(VLOOKUP(A574,[1]Establecimientos!$A$1:$F$174,5,FALSE),0)</f>
        <v>04302-COMBARBALÁ</v>
      </c>
      <c r="D574" s="34">
        <v>11</v>
      </c>
      <c r="E574" s="34">
        <v>0</v>
      </c>
    </row>
    <row r="575" spans="1:5" ht="15" customHeight="1" x14ac:dyDescent="0.25">
      <c r="A575" s="33" t="s">
        <v>124</v>
      </c>
      <c r="B575" s="33" t="str">
        <f>IFERROR(VLOOKUP(A575,[1]Establecimientos!$A$1:$F$174,3,FALSE),0)</f>
        <v>105467-P.S.R. DIAGUITAS</v>
      </c>
      <c r="C575" s="33" t="str">
        <f>IFERROR(VLOOKUP(A575,[1]Establecimientos!$A$1:$F$174,5,FALSE),0)</f>
        <v>04106-VICUÑA</v>
      </c>
      <c r="D575" s="34">
        <v>1</v>
      </c>
      <c r="E575" s="34">
        <v>0</v>
      </c>
    </row>
    <row r="576" spans="1:5" ht="15" customHeight="1" x14ac:dyDescent="0.25">
      <c r="A576" s="33" t="s">
        <v>124</v>
      </c>
      <c r="B576" s="33" t="str">
        <f>IFERROR(VLOOKUP(A576,[1]Establecimientos!$A$1:$F$174,3,FALSE),0)</f>
        <v>105467-P.S.R. DIAGUITAS</v>
      </c>
      <c r="C576" s="33" t="str">
        <f>IFERROR(VLOOKUP(A576,[1]Establecimientos!$A$1:$F$174,5,FALSE),0)</f>
        <v>04106-VICUÑA</v>
      </c>
      <c r="D576" s="34">
        <v>5</v>
      </c>
      <c r="E576" s="34">
        <v>0</v>
      </c>
    </row>
    <row r="577" spans="1:5" ht="15" customHeight="1" x14ac:dyDescent="0.25">
      <c r="A577" s="33" t="s">
        <v>124</v>
      </c>
      <c r="B577" s="33" t="str">
        <f>IFERROR(VLOOKUP(A577,[1]Establecimientos!$A$1:$F$174,3,FALSE),0)</f>
        <v>105467-P.S.R. DIAGUITAS</v>
      </c>
      <c r="C577" s="33" t="str">
        <f>IFERROR(VLOOKUP(A577,[1]Establecimientos!$A$1:$F$174,5,FALSE),0)</f>
        <v>04106-VICUÑA</v>
      </c>
      <c r="D577" s="34">
        <v>6</v>
      </c>
      <c r="E577" s="34">
        <v>0</v>
      </c>
    </row>
    <row r="578" spans="1:5" ht="15" customHeight="1" x14ac:dyDescent="0.25">
      <c r="A578" s="33" t="s">
        <v>124</v>
      </c>
      <c r="B578" s="33" t="str">
        <f>IFERROR(VLOOKUP(A578,[1]Establecimientos!$A$1:$F$174,3,FALSE),0)</f>
        <v>105467-P.S.R. DIAGUITAS</v>
      </c>
      <c r="C578" s="33" t="str">
        <f>IFERROR(VLOOKUP(A578,[1]Establecimientos!$A$1:$F$174,5,FALSE),0)</f>
        <v>04106-VICUÑA</v>
      </c>
      <c r="D578" s="34">
        <v>7</v>
      </c>
      <c r="E578" s="34">
        <v>0</v>
      </c>
    </row>
    <row r="579" spans="1:5" ht="15" customHeight="1" x14ac:dyDescent="0.25">
      <c r="A579" s="33" t="s">
        <v>125</v>
      </c>
      <c r="B579" s="33" t="str">
        <f>IFERROR(VLOOKUP(A579,[1]Establecimientos!$A$1:$F$174,3,FALSE),0)</f>
        <v>105468-P.S.R. EL MOLLE</v>
      </c>
      <c r="C579" s="33" t="str">
        <f>IFERROR(VLOOKUP(A579,[1]Establecimientos!$A$1:$F$174,5,FALSE),0)</f>
        <v>04106-VICUÑA</v>
      </c>
      <c r="D579" s="34">
        <v>1</v>
      </c>
      <c r="E579" s="34">
        <v>0</v>
      </c>
    </row>
    <row r="580" spans="1:5" ht="15" customHeight="1" x14ac:dyDescent="0.25">
      <c r="A580" s="33" t="s">
        <v>126</v>
      </c>
      <c r="B580" s="33" t="str">
        <f>IFERROR(VLOOKUP(A580,[1]Establecimientos!$A$1:$F$174,3,FALSE),0)</f>
        <v>105469-P.S.R. EL TAMBO</v>
      </c>
      <c r="C580" s="33" t="str">
        <f>IFERROR(VLOOKUP(A580,[1]Establecimientos!$A$1:$F$174,5,FALSE),0)</f>
        <v>04106-VICUÑA</v>
      </c>
      <c r="D580" s="34">
        <v>3</v>
      </c>
      <c r="E580" s="34">
        <v>0</v>
      </c>
    </row>
    <row r="581" spans="1:5" ht="15" customHeight="1" x14ac:dyDescent="0.25">
      <c r="A581" s="33" t="s">
        <v>126</v>
      </c>
      <c r="B581" s="33" t="str">
        <f>IFERROR(VLOOKUP(A581,[1]Establecimientos!$A$1:$F$174,3,FALSE),0)</f>
        <v>105469-P.S.R. EL TAMBO</v>
      </c>
      <c r="C581" s="33" t="str">
        <f>IFERROR(VLOOKUP(A581,[1]Establecimientos!$A$1:$F$174,5,FALSE),0)</f>
        <v>04106-VICUÑA</v>
      </c>
      <c r="D581" s="34">
        <v>5</v>
      </c>
      <c r="E581" s="34">
        <v>0</v>
      </c>
    </row>
    <row r="582" spans="1:5" ht="15" customHeight="1" x14ac:dyDescent="0.25">
      <c r="A582" s="33" t="s">
        <v>126</v>
      </c>
      <c r="B582" s="33" t="str">
        <f>IFERROR(VLOOKUP(A582,[1]Establecimientos!$A$1:$F$174,3,FALSE),0)</f>
        <v>105469-P.S.R. EL TAMBO</v>
      </c>
      <c r="C582" s="33" t="str">
        <f>IFERROR(VLOOKUP(A582,[1]Establecimientos!$A$1:$F$174,5,FALSE),0)</f>
        <v>04106-VICUÑA</v>
      </c>
      <c r="D582" s="34">
        <v>7</v>
      </c>
      <c r="E582" s="34">
        <v>0</v>
      </c>
    </row>
    <row r="583" spans="1:5" ht="15" customHeight="1" x14ac:dyDescent="0.25">
      <c r="A583" s="33" t="s">
        <v>126</v>
      </c>
      <c r="B583" s="33" t="str">
        <f>IFERROR(VLOOKUP(A583,[1]Establecimientos!$A$1:$F$174,3,FALSE),0)</f>
        <v>105469-P.S.R. EL TAMBO</v>
      </c>
      <c r="C583" s="33" t="str">
        <f>IFERROR(VLOOKUP(A583,[1]Establecimientos!$A$1:$F$174,5,FALSE),0)</f>
        <v>04106-VICUÑA</v>
      </c>
      <c r="D583" s="34">
        <v>8</v>
      </c>
      <c r="E583" s="34">
        <v>0</v>
      </c>
    </row>
    <row r="584" spans="1:5" ht="15" customHeight="1" x14ac:dyDescent="0.25">
      <c r="A584" s="33" t="s">
        <v>126</v>
      </c>
      <c r="B584" s="33" t="str">
        <f>IFERROR(VLOOKUP(A584,[1]Establecimientos!$A$1:$F$174,3,FALSE),0)</f>
        <v>105469-P.S.R. EL TAMBO</v>
      </c>
      <c r="C584" s="33" t="str">
        <f>IFERROR(VLOOKUP(A584,[1]Establecimientos!$A$1:$F$174,5,FALSE),0)</f>
        <v>04106-VICUÑA</v>
      </c>
      <c r="D584" s="34">
        <v>9</v>
      </c>
      <c r="E584" s="34">
        <v>0</v>
      </c>
    </row>
    <row r="585" spans="1:5" ht="15" customHeight="1" x14ac:dyDescent="0.25">
      <c r="A585" s="33" t="s">
        <v>126</v>
      </c>
      <c r="B585" s="33" t="str">
        <f>IFERROR(VLOOKUP(A585,[1]Establecimientos!$A$1:$F$174,3,FALSE),0)</f>
        <v>105469-P.S.R. EL TAMBO</v>
      </c>
      <c r="C585" s="33" t="str">
        <f>IFERROR(VLOOKUP(A585,[1]Establecimientos!$A$1:$F$174,5,FALSE),0)</f>
        <v>04106-VICUÑA</v>
      </c>
      <c r="D585" s="34">
        <v>11</v>
      </c>
      <c r="E585" s="34">
        <v>0</v>
      </c>
    </row>
    <row r="586" spans="1:5" ht="15" customHeight="1" x14ac:dyDescent="0.25">
      <c r="A586" s="33" t="s">
        <v>127</v>
      </c>
      <c r="B586" s="33" t="str">
        <f>IFERROR(VLOOKUP(A586,[1]Establecimientos!$A$1:$F$174,3,FALSE),0)</f>
        <v>105470-P.S.R. HUANTA</v>
      </c>
      <c r="C586" s="33" t="str">
        <f>IFERROR(VLOOKUP(A586,[1]Establecimientos!$A$1:$F$174,5,FALSE),0)</f>
        <v>04106-VICUÑA</v>
      </c>
      <c r="D586" s="34">
        <v>4</v>
      </c>
      <c r="E586" s="34">
        <v>0</v>
      </c>
    </row>
    <row r="587" spans="1:5" ht="15" customHeight="1" x14ac:dyDescent="0.25">
      <c r="A587" s="33" t="s">
        <v>127</v>
      </c>
      <c r="B587" s="33" t="str">
        <f>IFERROR(VLOOKUP(A587,[1]Establecimientos!$A$1:$F$174,3,FALSE),0)</f>
        <v>105470-P.S.R. HUANTA</v>
      </c>
      <c r="C587" s="33" t="str">
        <f>IFERROR(VLOOKUP(A587,[1]Establecimientos!$A$1:$F$174,5,FALSE),0)</f>
        <v>04106-VICUÑA</v>
      </c>
      <c r="D587" s="34">
        <v>5</v>
      </c>
      <c r="E587" s="34">
        <v>0</v>
      </c>
    </row>
    <row r="588" spans="1:5" ht="15" customHeight="1" x14ac:dyDescent="0.25">
      <c r="A588" s="33" t="s">
        <v>127</v>
      </c>
      <c r="B588" s="33" t="str">
        <f>IFERROR(VLOOKUP(A588,[1]Establecimientos!$A$1:$F$174,3,FALSE),0)</f>
        <v>105470-P.S.R. HUANTA</v>
      </c>
      <c r="C588" s="33" t="str">
        <f>IFERROR(VLOOKUP(A588,[1]Establecimientos!$A$1:$F$174,5,FALSE),0)</f>
        <v>04106-VICUÑA</v>
      </c>
      <c r="D588" s="34">
        <v>8</v>
      </c>
      <c r="E588" s="34">
        <v>0</v>
      </c>
    </row>
    <row r="589" spans="1:5" ht="15" customHeight="1" x14ac:dyDescent="0.25">
      <c r="A589" s="33" t="s">
        <v>128</v>
      </c>
      <c r="B589" s="33" t="str">
        <f>IFERROR(VLOOKUP(A589,[1]Establecimientos!$A$1:$F$174,3,FALSE),0)</f>
        <v>105471-P.S.R. PERALILLO</v>
      </c>
      <c r="C589" s="33" t="str">
        <f>IFERROR(VLOOKUP(A589,[1]Establecimientos!$A$1:$F$174,5,FALSE),0)</f>
        <v>04106-VICUÑA</v>
      </c>
      <c r="D589" s="34">
        <v>2</v>
      </c>
      <c r="E589" s="34">
        <v>0</v>
      </c>
    </row>
    <row r="590" spans="1:5" ht="15" customHeight="1" x14ac:dyDescent="0.25">
      <c r="A590" s="33" t="s">
        <v>128</v>
      </c>
      <c r="B590" s="33" t="str">
        <f>IFERROR(VLOOKUP(A590,[1]Establecimientos!$A$1:$F$174,3,FALSE),0)</f>
        <v>105471-P.S.R. PERALILLO</v>
      </c>
      <c r="C590" s="33" t="str">
        <f>IFERROR(VLOOKUP(A590,[1]Establecimientos!$A$1:$F$174,5,FALSE),0)</f>
        <v>04106-VICUÑA</v>
      </c>
      <c r="D590" s="34">
        <v>4</v>
      </c>
      <c r="E590" s="34">
        <v>0</v>
      </c>
    </row>
    <row r="591" spans="1:5" ht="15" customHeight="1" x14ac:dyDescent="0.25">
      <c r="A591" s="33" t="s">
        <v>128</v>
      </c>
      <c r="B591" s="33" t="str">
        <f>IFERROR(VLOOKUP(A591,[1]Establecimientos!$A$1:$F$174,3,FALSE),0)</f>
        <v>105471-P.S.R. PERALILLO</v>
      </c>
      <c r="C591" s="33" t="str">
        <f>IFERROR(VLOOKUP(A591,[1]Establecimientos!$A$1:$F$174,5,FALSE),0)</f>
        <v>04106-VICUÑA</v>
      </c>
      <c r="D591" s="34">
        <v>7</v>
      </c>
      <c r="E591" s="34">
        <v>0</v>
      </c>
    </row>
    <row r="592" spans="1:5" ht="15" customHeight="1" x14ac:dyDescent="0.25">
      <c r="A592" s="33" t="s">
        <v>128</v>
      </c>
      <c r="B592" s="33" t="str">
        <f>IFERROR(VLOOKUP(A592,[1]Establecimientos!$A$1:$F$174,3,FALSE),0)</f>
        <v>105471-P.S.R. PERALILLO</v>
      </c>
      <c r="C592" s="33" t="str">
        <f>IFERROR(VLOOKUP(A592,[1]Establecimientos!$A$1:$F$174,5,FALSE),0)</f>
        <v>04106-VICUÑA</v>
      </c>
      <c r="D592" s="34">
        <v>8</v>
      </c>
      <c r="E592" s="34">
        <v>0</v>
      </c>
    </row>
    <row r="593" spans="1:5" ht="15" customHeight="1" x14ac:dyDescent="0.25">
      <c r="A593" s="33" t="s">
        <v>128</v>
      </c>
      <c r="B593" s="33" t="str">
        <f>IFERROR(VLOOKUP(A593,[1]Establecimientos!$A$1:$F$174,3,FALSE),0)</f>
        <v>105471-P.S.R. PERALILLO</v>
      </c>
      <c r="C593" s="33" t="str">
        <f>IFERROR(VLOOKUP(A593,[1]Establecimientos!$A$1:$F$174,5,FALSE),0)</f>
        <v>04106-VICUÑA</v>
      </c>
      <c r="D593" s="34">
        <v>9</v>
      </c>
      <c r="E593" s="34">
        <v>0</v>
      </c>
    </row>
    <row r="594" spans="1:5" ht="15" customHeight="1" x14ac:dyDescent="0.25">
      <c r="A594" s="33" t="s">
        <v>128</v>
      </c>
      <c r="B594" s="33" t="str">
        <f>IFERROR(VLOOKUP(A594,[1]Establecimientos!$A$1:$F$174,3,FALSE),0)</f>
        <v>105471-P.S.R. PERALILLO</v>
      </c>
      <c r="C594" s="33" t="str">
        <f>IFERROR(VLOOKUP(A594,[1]Establecimientos!$A$1:$F$174,5,FALSE),0)</f>
        <v>04106-VICUÑA</v>
      </c>
      <c r="D594" s="34">
        <v>10</v>
      </c>
      <c r="E594" s="34">
        <v>0</v>
      </c>
    </row>
    <row r="595" spans="1:5" ht="15" customHeight="1" x14ac:dyDescent="0.25">
      <c r="A595" s="33" t="s">
        <v>129</v>
      </c>
      <c r="B595" s="33" t="str">
        <f>IFERROR(VLOOKUP(A595,[1]Establecimientos!$A$1:$F$174,3,FALSE),0)</f>
        <v>105472-P.S.R. RIVADAVIA</v>
      </c>
      <c r="C595" s="33" t="str">
        <f>IFERROR(VLOOKUP(A595,[1]Establecimientos!$A$1:$F$174,5,FALSE),0)</f>
        <v>04106-VICUÑA</v>
      </c>
      <c r="D595" s="34">
        <v>1</v>
      </c>
      <c r="E595" s="34">
        <v>0</v>
      </c>
    </row>
    <row r="596" spans="1:5" ht="15" customHeight="1" x14ac:dyDescent="0.25">
      <c r="A596" s="33" t="s">
        <v>129</v>
      </c>
      <c r="B596" s="33" t="str">
        <f>IFERROR(VLOOKUP(A596,[1]Establecimientos!$A$1:$F$174,3,FALSE),0)</f>
        <v>105472-P.S.R. RIVADAVIA</v>
      </c>
      <c r="C596" s="33" t="str">
        <f>IFERROR(VLOOKUP(A596,[1]Establecimientos!$A$1:$F$174,5,FALSE),0)</f>
        <v>04106-VICUÑA</v>
      </c>
      <c r="D596" s="34">
        <v>4</v>
      </c>
      <c r="E596" s="34">
        <v>0</v>
      </c>
    </row>
    <row r="597" spans="1:5" ht="15" customHeight="1" x14ac:dyDescent="0.25">
      <c r="A597" s="33" t="s">
        <v>129</v>
      </c>
      <c r="B597" s="33" t="str">
        <f>IFERROR(VLOOKUP(A597,[1]Establecimientos!$A$1:$F$174,3,FALSE),0)</f>
        <v>105472-P.S.R. RIVADAVIA</v>
      </c>
      <c r="C597" s="33" t="str">
        <f>IFERROR(VLOOKUP(A597,[1]Establecimientos!$A$1:$F$174,5,FALSE),0)</f>
        <v>04106-VICUÑA</v>
      </c>
      <c r="D597" s="34">
        <v>5</v>
      </c>
      <c r="E597" s="34">
        <v>0</v>
      </c>
    </row>
    <row r="598" spans="1:5" ht="15" customHeight="1" x14ac:dyDescent="0.25">
      <c r="A598" s="33" t="s">
        <v>129</v>
      </c>
      <c r="B598" s="33" t="str">
        <f>IFERROR(VLOOKUP(A598,[1]Establecimientos!$A$1:$F$174,3,FALSE),0)</f>
        <v>105472-P.S.R. RIVADAVIA</v>
      </c>
      <c r="C598" s="33" t="str">
        <f>IFERROR(VLOOKUP(A598,[1]Establecimientos!$A$1:$F$174,5,FALSE),0)</f>
        <v>04106-VICUÑA</v>
      </c>
      <c r="D598" s="34">
        <v>7</v>
      </c>
      <c r="E598" s="34">
        <v>0</v>
      </c>
    </row>
    <row r="599" spans="1:5" ht="15" customHeight="1" x14ac:dyDescent="0.25">
      <c r="A599" s="33" t="s">
        <v>129</v>
      </c>
      <c r="B599" s="33" t="str">
        <f>IFERROR(VLOOKUP(A599,[1]Establecimientos!$A$1:$F$174,3,FALSE),0)</f>
        <v>105472-P.S.R. RIVADAVIA</v>
      </c>
      <c r="C599" s="33" t="str">
        <f>IFERROR(VLOOKUP(A599,[1]Establecimientos!$A$1:$F$174,5,FALSE),0)</f>
        <v>04106-VICUÑA</v>
      </c>
      <c r="D599" s="34">
        <v>8</v>
      </c>
      <c r="E599" s="34">
        <v>0</v>
      </c>
    </row>
    <row r="600" spans="1:5" ht="15" customHeight="1" x14ac:dyDescent="0.25">
      <c r="A600" s="33" t="s">
        <v>129</v>
      </c>
      <c r="B600" s="33" t="str">
        <f>IFERROR(VLOOKUP(A600,[1]Establecimientos!$A$1:$F$174,3,FALSE),0)</f>
        <v>105472-P.S.R. RIVADAVIA</v>
      </c>
      <c r="C600" s="33" t="str">
        <f>IFERROR(VLOOKUP(A600,[1]Establecimientos!$A$1:$F$174,5,FALSE),0)</f>
        <v>04106-VICUÑA</v>
      </c>
      <c r="D600" s="34">
        <v>9</v>
      </c>
      <c r="E600" s="34">
        <v>0</v>
      </c>
    </row>
    <row r="601" spans="1:5" ht="15" customHeight="1" x14ac:dyDescent="0.25">
      <c r="A601" s="33" t="s">
        <v>130</v>
      </c>
      <c r="B601" s="33" t="str">
        <f>IFERROR(VLOOKUP(A601,[1]Establecimientos!$A$1:$F$174,3,FALSE),0)</f>
        <v>105473-P.S.R. TALCUNA</v>
      </c>
      <c r="C601" s="33" t="str">
        <f>IFERROR(VLOOKUP(A601,[1]Establecimientos!$A$1:$F$174,5,FALSE),0)</f>
        <v>04106-VICUÑA</v>
      </c>
      <c r="D601" s="34">
        <v>1</v>
      </c>
      <c r="E601" s="34">
        <v>0</v>
      </c>
    </row>
    <row r="602" spans="1:5" ht="15" customHeight="1" x14ac:dyDescent="0.25">
      <c r="A602" s="33" t="s">
        <v>130</v>
      </c>
      <c r="B602" s="33" t="str">
        <f>IFERROR(VLOOKUP(A602,[1]Establecimientos!$A$1:$F$174,3,FALSE),0)</f>
        <v>105473-P.S.R. TALCUNA</v>
      </c>
      <c r="C602" s="33" t="str">
        <f>IFERROR(VLOOKUP(A602,[1]Establecimientos!$A$1:$F$174,5,FALSE),0)</f>
        <v>04106-VICUÑA</v>
      </c>
      <c r="D602" s="34">
        <v>7</v>
      </c>
      <c r="E602" s="34">
        <v>0</v>
      </c>
    </row>
    <row r="603" spans="1:5" ht="15" customHeight="1" x14ac:dyDescent="0.25">
      <c r="A603" s="33" t="s">
        <v>130</v>
      </c>
      <c r="B603" s="33" t="str">
        <f>IFERROR(VLOOKUP(A603,[1]Establecimientos!$A$1:$F$174,3,FALSE),0)</f>
        <v>105473-P.S.R. TALCUNA</v>
      </c>
      <c r="C603" s="33" t="str">
        <f>IFERROR(VLOOKUP(A603,[1]Establecimientos!$A$1:$F$174,5,FALSE),0)</f>
        <v>04106-VICUÑA</v>
      </c>
      <c r="D603" s="34">
        <v>8</v>
      </c>
      <c r="E603" s="34">
        <v>0</v>
      </c>
    </row>
    <row r="604" spans="1:5" ht="15" customHeight="1" x14ac:dyDescent="0.25">
      <c r="A604" s="33" t="s">
        <v>130</v>
      </c>
      <c r="B604" s="33" t="str">
        <f>IFERROR(VLOOKUP(A604,[1]Establecimientos!$A$1:$F$174,3,FALSE),0)</f>
        <v>105473-P.S.R. TALCUNA</v>
      </c>
      <c r="C604" s="33" t="str">
        <f>IFERROR(VLOOKUP(A604,[1]Establecimientos!$A$1:$F$174,5,FALSE),0)</f>
        <v>04106-VICUÑA</v>
      </c>
      <c r="D604" s="34">
        <v>9</v>
      </c>
      <c r="E604" s="34">
        <v>0</v>
      </c>
    </row>
    <row r="605" spans="1:5" ht="15" customHeight="1" x14ac:dyDescent="0.25">
      <c r="A605" s="33" t="s">
        <v>130</v>
      </c>
      <c r="B605" s="33" t="str">
        <f>IFERROR(VLOOKUP(A605,[1]Establecimientos!$A$1:$F$174,3,FALSE),0)</f>
        <v>105473-P.S.R. TALCUNA</v>
      </c>
      <c r="C605" s="33" t="str">
        <f>IFERROR(VLOOKUP(A605,[1]Establecimientos!$A$1:$F$174,5,FALSE),0)</f>
        <v>04106-VICUÑA</v>
      </c>
      <c r="D605" s="34">
        <v>10</v>
      </c>
      <c r="E605" s="34">
        <v>0</v>
      </c>
    </row>
    <row r="606" spans="1:5" ht="15" customHeight="1" x14ac:dyDescent="0.25">
      <c r="A606" s="33" t="s">
        <v>131</v>
      </c>
      <c r="B606" s="33" t="str">
        <f>IFERROR(VLOOKUP(A606,[1]Establecimientos!$A$1:$F$174,3,FALSE),0)</f>
        <v>105475-P.S.R. HORCON</v>
      </c>
      <c r="C606" s="33" t="str">
        <f>IFERROR(VLOOKUP(A606,[1]Establecimientos!$A$1:$F$174,5,FALSE),0)</f>
        <v>04105-PAIHUANO</v>
      </c>
      <c r="D606" s="34">
        <v>1</v>
      </c>
      <c r="E606" s="34">
        <v>0</v>
      </c>
    </row>
    <row r="607" spans="1:5" ht="15" customHeight="1" x14ac:dyDescent="0.25">
      <c r="A607" s="33" t="s">
        <v>131</v>
      </c>
      <c r="B607" s="33" t="str">
        <f>IFERROR(VLOOKUP(A607,[1]Establecimientos!$A$1:$F$174,3,FALSE),0)</f>
        <v>105475-P.S.R. HORCON</v>
      </c>
      <c r="C607" s="33" t="str">
        <f>IFERROR(VLOOKUP(A607,[1]Establecimientos!$A$1:$F$174,5,FALSE),0)</f>
        <v>04105-PAIHUANO</v>
      </c>
      <c r="D607" s="34">
        <v>2</v>
      </c>
      <c r="E607" s="34">
        <v>0</v>
      </c>
    </row>
    <row r="608" spans="1:5" ht="15" customHeight="1" x14ac:dyDescent="0.25">
      <c r="A608" s="33" t="s">
        <v>131</v>
      </c>
      <c r="B608" s="33" t="str">
        <f>IFERROR(VLOOKUP(A608,[1]Establecimientos!$A$1:$F$174,3,FALSE),0)</f>
        <v>105475-P.S.R. HORCON</v>
      </c>
      <c r="C608" s="33" t="str">
        <f>IFERROR(VLOOKUP(A608,[1]Establecimientos!$A$1:$F$174,5,FALSE),0)</f>
        <v>04105-PAIHUANO</v>
      </c>
      <c r="D608" s="34">
        <v>3</v>
      </c>
      <c r="E608" s="34">
        <v>0</v>
      </c>
    </row>
    <row r="609" spans="1:5" ht="15" customHeight="1" x14ac:dyDescent="0.25">
      <c r="A609" s="33" t="s">
        <v>131</v>
      </c>
      <c r="B609" s="33" t="str">
        <f>IFERROR(VLOOKUP(A609,[1]Establecimientos!$A$1:$F$174,3,FALSE),0)</f>
        <v>105475-P.S.R. HORCON</v>
      </c>
      <c r="C609" s="33" t="str">
        <f>IFERROR(VLOOKUP(A609,[1]Establecimientos!$A$1:$F$174,5,FALSE),0)</f>
        <v>04105-PAIHUANO</v>
      </c>
      <c r="D609" s="34">
        <v>4</v>
      </c>
      <c r="E609" s="34">
        <v>0</v>
      </c>
    </row>
    <row r="610" spans="1:5" ht="15" customHeight="1" x14ac:dyDescent="0.25">
      <c r="A610" s="33" t="s">
        <v>131</v>
      </c>
      <c r="B610" s="33" t="str">
        <f>IFERROR(VLOOKUP(A610,[1]Establecimientos!$A$1:$F$174,3,FALSE),0)</f>
        <v>105475-P.S.R. HORCON</v>
      </c>
      <c r="C610" s="33" t="str">
        <f>IFERROR(VLOOKUP(A610,[1]Establecimientos!$A$1:$F$174,5,FALSE),0)</f>
        <v>04105-PAIHUANO</v>
      </c>
      <c r="D610" s="34">
        <v>5</v>
      </c>
      <c r="E610" s="34">
        <v>0</v>
      </c>
    </row>
    <row r="611" spans="1:5" ht="15" customHeight="1" x14ac:dyDescent="0.25">
      <c r="A611" s="33" t="s">
        <v>131</v>
      </c>
      <c r="B611" s="33" t="str">
        <f>IFERROR(VLOOKUP(A611,[1]Establecimientos!$A$1:$F$174,3,FALSE),0)</f>
        <v>105475-P.S.R. HORCON</v>
      </c>
      <c r="C611" s="33" t="str">
        <f>IFERROR(VLOOKUP(A611,[1]Establecimientos!$A$1:$F$174,5,FALSE),0)</f>
        <v>04105-PAIHUANO</v>
      </c>
      <c r="D611" s="34">
        <v>6</v>
      </c>
      <c r="E611" s="34">
        <v>0</v>
      </c>
    </row>
    <row r="612" spans="1:5" ht="15" customHeight="1" x14ac:dyDescent="0.25">
      <c r="A612" s="33" t="s">
        <v>131</v>
      </c>
      <c r="B612" s="33" t="str">
        <f>IFERROR(VLOOKUP(A612,[1]Establecimientos!$A$1:$F$174,3,FALSE),0)</f>
        <v>105475-P.S.R. HORCON</v>
      </c>
      <c r="C612" s="33" t="str">
        <f>IFERROR(VLOOKUP(A612,[1]Establecimientos!$A$1:$F$174,5,FALSE),0)</f>
        <v>04105-PAIHUANO</v>
      </c>
      <c r="D612" s="34">
        <v>7</v>
      </c>
      <c r="E612" s="34">
        <v>0</v>
      </c>
    </row>
    <row r="613" spans="1:5" ht="15" customHeight="1" x14ac:dyDescent="0.25">
      <c r="A613" s="33" t="s">
        <v>131</v>
      </c>
      <c r="B613" s="33" t="str">
        <f>IFERROR(VLOOKUP(A613,[1]Establecimientos!$A$1:$F$174,3,FALSE),0)</f>
        <v>105475-P.S.R. HORCON</v>
      </c>
      <c r="C613" s="33" t="str">
        <f>IFERROR(VLOOKUP(A613,[1]Establecimientos!$A$1:$F$174,5,FALSE),0)</f>
        <v>04105-PAIHUANO</v>
      </c>
      <c r="D613" s="34">
        <v>8</v>
      </c>
      <c r="E613" s="34">
        <v>0</v>
      </c>
    </row>
    <row r="614" spans="1:5" ht="15" customHeight="1" x14ac:dyDescent="0.25">
      <c r="A614" s="33" t="s">
        <v>131</v>
      </c>
      <c r="B614" s="33" t="str">
        <f>IFERROR(VLOOKUP(A614,[1]Establecimientos!$A$1:$F$174,3,FALSE),0)</f>
        <v>105475-P.S.R. HORCON</v>
      </c>
      <c r="C614" s="33" t="str">
        <f>IFERROR(VLOOKUP(A614,[1]Establecimientos!$A$1:$F$174,5,FALSE),0)</f>
        <v>04105-PAIHUANO</v>
      </c>
      <c r="D614" s="34">
        <v>9</v>
      </c>
      <c r="E614" s="34">
        <v>0</v>
      </c>
    </row>
    <row r="615" spans="1:5" ht="15" customHeight="1" x14ac:dyDescent="0.25">
      <c r="A615" s="33" t="s">
        <v>131</v>
      </c>
      <c r="B615" s="33" t="str">
        <f>IFERROR(VLOOKUP(A615,[1]Establecimientos!$A$1:$F$174,3,FALSE),0)</f>
        <v>105475-P.S.R. HORCON</v>
      </c>
      <c r="C615" s="33" t="str">
        <f>IFERROR(VLOOKUP(A615,[1]Establecimientos!$A$1:$F$174,5,FALSE),0)</f>
        <v>04105-PAIHUANO</v>
      </c>
      <c r="D615" s="34">
        <v>10</v>
      </c>
      <c r="E615" s="34">
        <v>0</v>
      </c>
    </row>
    <row r="616" spans="1:5" ht="15" customHeight="1" x14ac:dyDescent="0.25">
      <c r="A616" s="33" t="s">
        <v>131</v>
      </c>
      <c r="B616" s="33" t="str">
        <f>IFERROR(VLOOKUP(A616,[1]Establecimientos!$A$1:$F$174,3,FALSE),0)</f>
        <v>105475-P.S.R. HORCON</v>
      </c>
      <c r="C616" s="33" t="str">
        <f>IFERROR(VLOOKUP(A616,[1]Establecimientos!$A$1:$F$174,5,FALSE),0)</f>
        <v>04105-PAIHUANO</v>
      </c>
      <c r="D616" s="34">
        <v>11</v>
      </c>
      <c r="E616" s="34">
        <v>0</v>
      </c>
    </row>
    <row r="617" spans="1:5" ht="15" customHeight="1" x14ac:dyDescent="0.25">
      <c r="A617" s="33" t="s">
        <v>132</v>
      </c>
      <c r="B617" s="33" t="str">
        <f>IFERROR(VLOOKUP(A617,[1]Establecimientos!$A$1:$F$174,3,FALSE),0)</f>
        <v>105476-P.S.R. MONTE GRANDE</v>
      </c>
      <c r="C617" s="33" t="str">
        <f>IFERROR(VLOOKUP(A617,[1]Establecimientos!$A$1:$F$174,5,FALSE),0)</f>
        <v>04105-PAIHUANO</v>
      </c>
      <c r="D617" s="34">
        <v>1</v>
      </c>
      <c r="E617" s="34">
        <v>1</v>
      </c>
    </row>
    <row r="618" spans="1:5" ht="15" customHeight="1" x14ac:dyDescent="0.25">
      <c r="A618" s="33" t="s">
        <v>132</v>
      </c>
      <c r="B618" s="33" t="str">
        <f>IFERROR(VLOOKUP(A618,[1]Establecimientos!$A$1:$F$174,3,FALSE),0)</f>
        <v>105476-P.S.R. MONTE GRANDE</v>
      </c>
      <c r="C618" s="33" t="str">
        <f>IFERROR(VLOOKUP(A618,[1]Establecimientos!$A$1:$F$174,5,FALSE),0)</f>
        <v>04105-PAIHUANO</v>
      </c>
      <c r="D618" s="34">
        <v>2</v>
      </c>
      <c r="E618" s="34">
        <v>1</v>
      </c>
    </row>
    <row r="619" spans="1:5" ht="15" customHeight="1" x14ac:dyDescent="0.25">
      <c r="A619" s="33" t="s">
        <v>132</v>
      </c>
      <c r="B619" s="33" t="str">
        <f>IFERROR(VLOOKUP(A619,[1]Establecimientos!$A$1:$F$174,3,FALSE),0)</f>
        <v>105476-P.S.R. MONTE GRANDE</v>
      </c>
      <c r="C619" s="33" t="str">
        <f>IFERROR(VLOOKUP(A619,[1]Establecimientos!$A$1:$F$174,5,FALSE),0)</f>
        <v>04105-PAIHUANO</v>
      </c>
      <c r="D619" s="34">
        <v>3</v>
      </c>
      <c r="E619" s="34">
        <v>0</v>
      </c>
    </row>
    <row r="620" spans="1:5" ht="15" customHeight="1" x14ac:dyDescent="0.25">
      <c r="A620" s="33" t="s">
        <v>132</v>
      </c>
      <c r="B620" s="33" t="str">
        <f>IFERROR(VLOOKUP(A620,[1]Establecimientos!$A$1:$F$174,3,FALSE),0)</f>
        <v>105476-P.S.R. MONTE GRANDE</v>
      </c>
      <c r="C620" s="33" t="str">
        <f>IFERROR(VLOOKUP(A620,[1]Establecimientos!$A$1:$F$174,5,FALSE),0)</f>
        <v>04105-PAIHUANO</v>
      </c>
      <c r="D620" s="34">
        <v>4</v>
      </c>
      <c r="E620" s="34">
        <v>1</v>
      </c>
    </row>
    <row r="621" spans="1:5" ht="15" customHeight="1" x14ac:dyDescent="0.25">
      <c r="A621" s="33" t="s">
        <v>132</v>
      </c>
      <c r="B621" s="33" t="str">
        <f>IFERROR(VLOOKUP(A621,[1]Establecimientos!$A$1:$F$174,3,FALSE),0)</f>
        <v>105476-P.S.R. MONTE GRANDE</v>
      </c>
      <c r="C621" s="33" t="str">
        <f>IFERROR(VLOOKUP(A621,[1]Establecimientos!$A$1:$F$174,5,FALSE),0)</f>
        <v>04105-PAIHUANO</v>
      </c>
      <c r="D621" s="34">
        <v>6</v>
      </c>
      <c r="E621" s="34">
        <v>0</v>
      </c>
    </row>
    <row r="622" spans="1:5" ht="15" customHeight="1" x14ac:dyDescent="0.25">
      <c r="A622" s="33" t="s">
        <v>132</v>
      </c>
      <c r="B622" s="33" t="str">
        <f>IFERROR(VLOOKUP(A622,[1]Establecimientos!$A$1:$F$174,3,FALSE),0)</f>
        <v>105476-P.S.R. MONTE GRANDE</v>
      </c>
      <c r="C622" s="33" t="str">
        <f>IFERROR(VLOOKUP(A622,[1]Establecimientos!$A$1:$F$174,5,FALSE),0)</f>
        <v>04105-PAIHUANO</v>
      </c>
      <c r="D622" s="34">
        <v>7</v>
      </c>
      <c r="E622" s="34">
        <v>0</v>
      </c>
    </row>
    <row r="623" spans="1:5" ht="15" customHeight="1" x14ac:dyDescent="0.25">
      <c r="A623" s="33" t="s">
        <v>132</v>
      </c>
      <c r="B623" s="33" t="str">
        <f>IFERROR(VLOOKUP(A623,[1]Establecimientos!$A$1:$F$174,3,FALSE),0)</f>
        <v>105476-P.S.R. MONTE GRANDE</v>
      </c>
      <c r="C623" s="33" t="str">
        <f>IFERROR(VLOOKUP(A623,[1]Establecimientos!$A$1:$F$174,5,FALSE),0)</f>
        <v>04105-PAIHUANO</v>
      </c>
      <c r="D623" s="34">
        <v>8</v>
      </c>
      <c r="E623" s="34">
        <v>0</v>
      </c>
    </row>
    <row r="624" spans="1:5" ht="15" customHeight="1" x14ac:dyDescent="0.25">
      <c r="A624" s="33" t="s">
        <v>132</v>
      </c>
      <c r="B624" s="33" t="str">
        <f>IFERROR(VLOOKUP(A624,[1]Establecimientos!$A$1:$F$174,3,FALSE),0)</f>
        <v>105476-P.S.R. MONTE GRANDE</v>
      </c>
      <c r="C624" s="33" t="str">
        <f>IFERROR(VLOOKUP(A624,[1]Establecimientos!$A$1:$F$174,5,FALSE),0)</f>
        <v>04105-PAIHUANO</v>
      </c>
      <c r="D624" s="34">
        <v>9</v>
      </c>
      <c r="E624" s="34">
        <v>0</v>
      </c>
    </row>
    <row r="625" spans="1:5" ht="15" customHeight="1" x14ac:dyDescent="0.25">
      <c r="A625" s="33" t="s">
        <v>132</v>
      </c>
      <c r="B625" s="33" t="str">
        <f>IFERROR(VLOOKUP(A625,[1]Establecimientos!$A$1:$F$174,3,FALSE),0)</f>
        <v>105476-P.S.R. MONTE GRANDE</v>
      </c>
      <c r="C625" s="33" t="str">
        <f>IFERROR(VLOOKUP(A625,[1]Establecimientos!$A$1:$F$174,5,FALSE),0)</f>
        <v>04105-PAIHUANO</v>
      </c>
      <c r="D625" s="34">
        <v>10</v>
      </c>
      <c r="E625" s="34">
        <v>0</v>
      </c>
    </row>
    <row r="626" spans="1:5" ht="15" customHeight="1" x14ac:dyDescent="0.25">
      <c r="A626" s="33" t="s">
        <v>132</v>
      </c>
      <c r="B626" s="33" t="str">
        <f>IFERROR(VLOOKUP(A626,[1]Establecimientos!$A$1:$F$174,3,FALSE),0)</f>
        <v>105476-P.S.R. MONTE GRANDE</v>
      </c>
      <c r="C626" s="33" t="str">
        <f>IFERROR(VLOOKUP(A626,[1]Establecimientos!$A$1:$F$174,5,FALSE),0)</f>
        <v>04105-PAIHUANO</v>
      </c>
      <c r="D626" s="34">
        <v>11</v>
      </c>
      <c r="E626" s="34">
        <v>0</v>
      </c>
    </row>
    <row r="627" spans="1:5" ht="15" customHeight="1" x14ac:dyDescent="0.25">
      <c r="A627" s="33" t="s">
        <v>133</v>
      </c>
      <c r="B627" s="33" t="str">
        <f>IFERROR(VLOOKUP(A627,[1]Establecimientos!$A$1:$F$174,3,FALSE),0)</f>
        <v>105477-P.S.R. PISCO ELQUI</v>
      </c>
      <c r="C627" s="33" t="str">
        <f>IFERROR(VLOOKUP(A627,[1]Establecimientos!$A$1:$F$174,5,FALSE),0)</f>
        <v>04105-PAIHUANO</v>
      </c>
      <c r="D627" s="34">
        <v>1</v>
      </c>
      <c r="E627" s="34">
        <v>0</v>
      </c>
    </row>
    <row r="628" spans="1:5" ht="15" customHeight="1" x14ac:dyDescent="0.25">
      <c r="A628" s="33" t="s">
        <v>133</v>
      </c>
      <c r="B628" s="33" t="str">
        <f>IFERROR(VLOOKUP(A628,[1]Establecimientos!$A$1:$F$174,3,FALSE),0)</f>
        <v>105477-P.S.R. PISCO ELQUI</v>
      </c>
      <c r="C628" s="33" t="str">
        <f>IFERROR(VLOOKUP(A628,[1]Establecimientos!$A$1:$F$174,5,FALSE),0)</f>
        <v>04105-PAIHUANO</v>
      </c>
      <c r="D628" s="34">
        <v>3</v>
      </c>
      <c r="E628" s="34">
        <v>0</v>
      </c>
    </row>
    <row r="629" spans="1:5" ht="15" customHeight="1" x14ac:dyDescent="0.25">
      <c r="A629" s="33" t="s">
        <v>133</v>
      </c>
      <c r="B629" s="33" t="str">
        <f>IFERROR(VLOOKUP(A629,[1]Establecimientos!$A$1:$F$174,3,FALSE),0)</f>
        <v>105477-P.S.R. PISCO ELQUI</v>
      </c>
      <c r="C629" s="33" t="str">
        <f>IFERROR(VLOOKUP(A629,[1]Establecimientos!$A$1:$F$174,5,FALSE),0)</f>
        <v>04105-PAIHUANO</v>
      </c>
      <c r="D629" s="34">
        <v>4</v>
      </c>
      <c r="E629" s="34">
        <v>0</v>
      </c>
    </row>
    <row r="630" spans="1:5" ht="15" customHeight="1" x14ac:dyDescent="0.25">
      <c r="A630" s="33" t="s">
        <v>133</v>
      </c>
      <c r="B630" s="33" t="str">
        <f>IFERROR(VLOOKUP(A630,[1]Establecimientos!$A$1:$F$174,3,FALSE),0)</f>
        <v>105477-P.S.R. PISCO ELQUI</v>
      </c>
      <c r="C630" s="33" t="str">
        <f>IFERROR(VLOOKUP(A630,[1]Establecimientos!$A$1:$F$174,5,FALSE),0)</f>
        <v>04105-PAIHUANO</v>
      </c>
      <c r="D630" s="34">
        <v>5</v>
      </c>
      <c r="E630" s="34">
        <v>0</v>
      </c>
    </row>
    <row r="631" spans="1:5" ht="15" customHeight="1" x14ac:dyDescent="0.25">
      <c r="A631" s="33" t="s">
        <v>133</v>
      </c>
      <c r="B631" s="33" t="str">
        <f>IFERROR(VLOOKUP(A631,[1]Establecimientos!$A$1:$F$174,3,FALSE),0)</f>
        <v>105477-P.S.R. PISCO ELQUI</v>
      </c>
      <c r="C631" s="33" t="str">
        <f>IFERROR(VLOOKUP(A631,[1]Establecimientos!$A$1:$F$174,5,FALSE),0)</f>
        <v>04105-PAIHUANO</v>
      </c>
      <c r="D631" s="34">
        <v>6</v>
      </c>
      <c r="E631" s="34">
        <v>0</v>
      </c>
    </row>
    <row r="632" spans="1:5" ht="15" customHeight="1" x14ac:dyDescent="0.25">
      <c r="A632" s="33" t="s">
        <v>133</v>
      </c>
      <c r="B632" s="33" t="str">
        <f>IFERROR(VLOOKUP(A632,[1]Establecimientos!$A$1:$F$174,3,FALSE),0)</f>
        <v>105477-P.S.R. PISCO ELQUI</v>
      </c>
      <c r="C632" s="33" t="str">
        <f>IFERROR(VLOOKUP(A632,[1]Establecimientos!$A$1:$F$174,5,FALSE),0)</f>
        <v>04105-PAIHUANO</v>
      </c>
      <c r="D632" s="34">
        <v>7</v>
      </c>
      <c r="E632" s="34">
        <v>0</v>
      </c>
    </row>
    <row r="633" spans="1:5" ht="15" customHeight="1" x14ac:dyDescent="0.25">
      <c r="A633" s="33" t="s">
        <v>133</v>
      </c>
      <c r="B633" s="33" t="str">
        <f>IFERROR(VLOOKUP(A633,[1]Establecimientos!$A$1:$F$174,3,FALSE),0)</f>
        <v>105477-P.S.R. PISCO ELQUI</v>
      </c>
      <c r="C633" s="33" t="str">
        <f>IFERROR(VLOOKUP(A633,[1]Establecimientos!$A$1:$F$174,5,FALSE),0)</f>
        <v>04105-PAIHUANO</v>
      </c>
      <c r="D633" s="34">
        <v>8</v>
      </c>
      <c r="E633" s="34">
        <v>0</v>
      </c>
    </row>
    <row r="634" spans="1:5" ht="15" customHeight="1" x14ac:dyDescent="0.25">
      <c r="A634" s="33" t="s">
        <v>133</v>
      </c>
      <c r="B634" s="33" t="str">
        <f>IFERROR(VLOOKUP(A634,[1]Establecimientos!$A$1:$F$174,3,FALSE),0)</f>
        <v>105477-P.S.R. PISCO ELQUI</v>
      </c>
      <c r="C634" s="33" t="str">
        <f>IFERROR(VLOOKUP(A634,[1]Establecimientos!$A$1:$F$174,5,FALSE),0)</f>
        <v>04105-PAIHUANO</v>
      </c>
      <c r="D634" s="34">
        <v>9</v>
      </c>
      <c r="E634" s="34">
        <v>0</v>
      </c>
    </row>
    <row r="635" spans="1:5" ht="15" customHeight="1" x14ac:dyDescent="0.25">
      <c r="A635" s="33" t="s">
        <v>133</v>
      </c>
      <c r="B635" s="33" t="str">
        <f>IFERROR(VLOOKUP(A635,[1]Establecimientos!$A$1:$F$174,3,FALSE),0)</f>
        <v>105477-P.S.R. PISCO ELQUI</v>
      </c>
      <c r="C635" s="33" t="str">
        <f>IFERROR(VLOOKUP(A635,[1]Establecimientos!$A$1:$F$174,5,FALSE),0)</f>
        <v>04105-PAIHUANO</v>
      </c>
      <c r="D635" s="34">
        <v>10</v>
      </c>
      <c r="E635" s="34">
        <v>0</v>
      </c>
    </row>
    <row r="636" spans="1:5" ht="15" customHeight="1" x14ac:dyDescent="0.25">
      <c r="A636" s="33" t="s">
        <v>133</v>
      </c>
      <c r="B636" s="33" t="str">
        <f>IFERROR(VLOOKUP(A636,[1]Establecimientos!$A$1:$F$174,3,FALSE),0)</f>
        <v>105477-P.S.R. PISCO ELQUI</v>
      </c>
      <c r="C636" s="33" t="str">
        <f>IFERROR(VLOOKUP(A636,[1]Establecimientos!$A$1:$F$174,5,FALSE),0)</f>
        <v>04105-PAIHUANO</v>
      </c>
      <c r="D636" s="34">
        <v>11</v>
      </c>
      <c r="E636" s="34">
        <v>0</v>
      </c>
    </row>
    <row r="637" spans="1:5" ht="15" customHeight="1" x14ac:dyDescent="0.25">
      <c r="A637" s="33" t="s">
        <v>134</v>
      </c>
      <c r="B637" s="33" t="str">
        <f>IFERROR(VLOOKUP(A637,[1]Establecimientos!$A$1:$F$174,3,FALSE),0)</f>
        <v xml:space="preserve">105478-P.S.R. CAIMANES                   </v>
      </c>
      <c r="C637" s="33" t="str">
        <f>IFERROR(VLOOKUP(A637,[1]Establecimientos!$A$1:$F$174,5,FALSE),0)</f>
        <v>04203-LOS VILOS</v>
      </c>
      <c r="D637" s="34">
        <v>4</v>
      </c>
      <c r="E637" s="34">
        <v>0</v>
      </c>
    </row>
    <row r="638" spans="1:5" ht="15" customHeight="1" x14ac:dyDescent="0.25">
      <c r="A638" s="33" t="s">
        <v>134</v>
      </c>
      <c r="B638" s="33" t="str">
        <f>IFERROR(VLOOKUP(A638,[1]Establecimientos!$A$1:$F$174,3,FALSE),0)</f>
        <v xml:space="preserve">105478-P.S.R. CAIMANES                   </v>
      </c>
      <c r="C638" s="33" t="str">
        <f>IFERROR(VLOOKUP(A638,[1]Establecimientos!$A$1:$F$174,5,FALSE),0)</f>
        <v>04203-LOS VILOS</v>
      </c>
      <c r="D638" s="34">
        <v>5</v>
      </c>
      <c r="E638" s="34">
        <v>1</v>
      </c>
    </row>
    <row r="639" spans="1:5" ht="15" customHeight="1" x14ac:dyDescent="0.25">
      <c r="A639" s="33" t="s">
        <v>134</v>
      </c>
      <c r="B639" s="33" t="str">
        <f>IFERROR(VLOOKUP(A639,[1]Establecimientos!$A$1:$F$174,3,FALSE),0)</f>
        <v xml:space="preserve">105478-P.S.R. CAIMANES                   </v>
      </c>
      <c r="C639" s="33" t="str">
        <f>IFERROR(VLOOKUP(A639,[1]Establecimientos!$A$1:$F$174,5,FALSE),0)</f>
        <v>04203-LOS VILOS</v>
      </c>
      <c r="D639" s="34">
        <v>6</v>
      </c>
      <c r="E639" s="34">
        <v>3</v>
      </c>
    </row>
    <row r="640" spans="1:5" ht="15" customHeight="1" x14ac:dyDescent="0.25">
      <c r="A640" s="33" t="s">
        <v>134</v>
      </c>
      <c r="B640" s="33" t="str">
        <f>IFERROR(VLOOKUP(A640,[1]Establecimientos!$A$1:$F$174,3,FALSE),0)</f>
        <v xml:space="preserve">105478-P.S.R. CAIMANES                   </v>
      </c>
      <c r="C640" s="33" t="str">
        <f>IFERROR(VLOOKUP(A640,[1]Establecimientos!$A$1:$F$174,5,FALSE),0)</f>
        <v>04203-LOS VILOS</v>
      </c>
      <c r="D640" s="34">
        <v>7</v>
      </c>
      <c r="E640" s="34">
        <v>0</v>
      </c>
    </row>
    <row r="641" spans="1:5" ht="15" customHeight="1" x14ac:dyDescent="0.25">
      <c r="A641" s="33" t="s">
        <v>134</v>
      </c>
      <c r="B641" s="33" t="str">
        <f>IFERROR(VLOOKUP(A641,[1]Establecimientos!$A$1:$F$174,3,FALSE),0)</f>
        <v xml:space="preserve">105478-P.S.R. CAIMANES                   </v>
      </c>
      <c r="C641" s="33" t="str">
        <f>IFERROR(VLOOKUP(A641,[1]Establecimientos!$A$1:$F$174,5,FALSE),0)</f>
        <v>04203-LOS VILOS</v>
      </c>
      <c r="D641" s="34">
        <v>8</v>
      </c>
      <c r="E641" s="34">
        <v>1</v>
      </c>
    </row>
    <row r="642" spans="1:5" ht="15" customHeight="1" x14ac:dyDescent="0.25">
      <c r="A642" s="33" t="s">
        <v>134</v>
      </c>
      <c r="B642" s="33" t="str">
        <f>IFERROR(VLOOKUP(A642,[1]Establecimientos!$A$1:$F$174,3,FALSE),0)</f>
        <v xml:space="preserve">105478-P.S.R. CAIMANES                   </v>
      </c>
      <c r="C642" s="33" t="str">
        <f>IFERROR(VLOOKUP(A642,[1]Establecimientos!$A$1:$F$174,5,FALSE),0)</f>
        <v>04203-LOS VILOS</v>
      </c>
      <c r="D642" s="34">
        <v>9</v>
      </c>
      <c r="E642" s="34">
        <v>0</v>
      </c>
    </row>
    <row r="643" spans="1:5" ht="15" customHeight="1" x14ac:dyDescent="0.25">
      <c r="A643" s="33" t="s">
        <v>134</v>
      </c>
      <c r="B643" s="33" t="str">
        <f>IFERROR(VLOOKUP(A643,[1]Establecimientos!$A$1:$F$174,3,FALSE),0)</f>
        <v xml:space="preserve">105478-P.S.R. CAIMANES                   </v>
      </c>
      <c r="C643" s="33" t="str">
        <f>IFERROR(VLOOKUP(A643,[1]Establecimientos!$A$1:$F$174,5,FALSE),0)</f>
        <v>04203-LOS VILOS</v>
      </c>
      <c r="D643" s="34">
        <v>10</v>
      </c>
      <c r="E643" s="34">
        <v>0</v>
      </c>
    </row>
    <row r="644" spans="1:5" ht="15" customHeight="1" x14ac:dyDescent="0.25">
      <c r="A644" s="33" t="s">
        <v>134</v>
      </c>
      <c r="B644" s="33" t="str">
        <f>IFERROR(VLOOKUP(A644,[1]Establecimientos!$A$1:$F$174,3,FALSE),0)</f>
        <v xml:space="preserve">105478-P.S.R. CAIMANES                   </v>
      </c>
      <c r="C644" s="33" t="str">
        <f>IFERROR(VLOOKUP(A644,[1]Establecimientos!$A$1:$F$174,5,FALSE),0)</f>
        <v>04203-LOS VILOS</v>
      </c>
      <c r="D644" s="34">
        <v>11</v>
      </c>
      <c r="E644" s="34">
        <v>3</v>
      </c>
    </row>
    <row r="645" spans="1:5" ht="15" customHeight="1" x14ac:dyDescent="0.25">
      <c r="A645" s="33" t="s">
        <v>135</v>
      </c>
      <c r="B645" s="33" t="str">
        <f>IFERROR(VLOOKUP(A645,[1]Establecimientos!$A$1:$F$174,3,FALSE),0)</f>
        <v>105479-P.S.R. GUANGUALI</v>
      </c>
      <c r="C645" s="33" t="str">
        <f>IFERROR(VLOOKUP(A645,[1]Establecimientos!$A$1:$F$174,5,FALSE),0)</f>
        <v>04203-LOS VILOS</v>
      </c>
      <c r="D645" s="34">
        <v>3</v>
      </c>
      <c r="E645" s="34">
        <v>1</v>
      </c>
    </row>
    <row r="646" spans="1:5" ht="15" customHeight="1" x14ac:dyDescent="0.25">
      <c r="A646" s="33" t="s">
        <v>135</v>
      </c>
      <c r="B646" s="33" t="str">
        <f>IFERROR(VLOOKUP(A646,[1]Establecimientos!$A$1:$F$174,3,FALSE),0)</f>
        <v>105479-P.S.R. GUANGUALI</v>
      </c>
      <c r="C646" s="33" t="str">
        <f>IFERROR(VLOOKUP(A646,[1]Establecimientos!$A$1:$F$174,5,FALSE),0)</f>
        <v>04203-LOS VILOS</v>
      </c>
      <c r="D646" s="34">
        <v>5</v>
      </c>
      <c r="E646" s="34">
        <v>1</v>
      </c>
    </row>
    <row r="647" spans="1:5" ht="15" customHeight="1" x14ac:dyDescent="0.25">
      <c r="A647" s="33" t="s">
        <v>135</v>
      </c>
      <c r="B647" s="33" t="str">
        <f>IFERROR(VLOOKUP(A647,[1]Establecimientos!$A$1:$F$174,3,FALSE),0)</f>
        <v>105479-P.S.R. GUANGUALI</v>
      </c>
      <c r="C647" s="33" t="str">
        <f>IFERROR(VLOOKUP(A647,[1]Establecimientos!$A$1:$F$174,5,FALSE),0)</f>
        <v>04203-LOS VILOS</v>
      </c>
      <c r="D647" s="34">
        <v>6</v>
      </c>
      <c r="E647" s="34">
        <v>0</v>
      </c>
    </row>
    <row r="648" spans="1:5" ht="15" customHeight="1" x14ac:dyDescent="0.25">
      <c r="A648" s="33" t="s">
        <v>135</v>
      </c>
      <c r="B648" s="33" t="str">
        <f>IFERROR(VLOOKUP(A648,[1]Establecimientos!$A$1:$F$174,3,FALSE),0)</f>
        <v>105479-P.S.R. GUANGUALI</v>
      </c>
      <c r="C648" s="33" t="str">
        <f>IFERROR(VLOOKUP(A648,[1]Establecimientos!$A$1:$F$174,5,FALSE),0)</f>
        <v>04203-LOS VILOS</v>
      </c>
      <c r="D648" s="34">
        <v>7</v>
      </c>
      <c r="E648" s="34">
        <v>0</v>
      </c>
    </row>
    <row r="649" spans="1:5" ht="15" customHeight="1" x14ac:dyDescent="0.25">
      <c r="A649" s="33" t="s">
        <v>135</v>
      </c>
      <c r="B649" s="33" t="str">
        <f>IFERROR(VLOOKUP(A649,[1]Establecimientos!$A$1:$F$174,3,FALSE),0)</f>
        <v>105479-P.S.R. GUANGUALI</v>
      </c>
      <c r="C649" s="33" t="str">
        <f>IFERROR(VLOOKUP(A649,[1]Establecimientos!$A$1:$F$174,5,FALSE),0)</f>
        <v>04203-LOS VILOS</v>
      </c>
      <c r="D649" s="34">
        <v>9</v>
      </c>
      <c r="E649" s="34">
        <v>0</v>
      </c>
    </row>
    <row r="650" spans="1:5" ht="15" customHeight="1" x14ac:dyDescent="0.25">
      <c r="A650" s="33" t="s">
        <v>135</v>
      </c>
      <c r="B650" s="33" t="str">
        <f>IFERROR(VLOOKUP(A650,[1]Establecimientos!$A$1:$F$174,3,FALSE),0)</f>
        <v>105479-P.S.R. GUANGUALI</v>
      </c>
      <c r="C650" s="33" t="str">
        <f>IFERROR(VLOOKUP(A650,[1]Establecimientos!$A$1:$F$174,5,FALSE),0)</f>
        <v>04203-LOS VILOS</v>
      </c>
      <c r="D650" s="34">
        <v>11</v>
      </c>
      <c r="E650" s="34">
        <v>0</v>
      </c>
    </row>
    <row r="651" spans="1:5" ht="15" customHeight="1" x14ac:dyDescent="0.25">
      <c r="A651" s="33" t="s">
        <v>136</v>
      </c>
      <c r="B651" s="33" t="str">
        <f>IFERROR(VLOOKUP(A651,[1]Establecimientos!$A$1:$F$174,3,FALSE),0)</f>
        <v>105480-P.S.R. QUILIMARI</v>
      </c>
      <c r="C651" s="33" t="str">
        <f>IFERROR(VLOOKUP(A651,[1]Establecimientos!$A$1:$F$174,5,FALSE),0)</f>
        <v>04203-LOS VILOS</v>
      </c>
      <c r="D651" s="34">
        <v>3</v>
      </c>
      <c r="E651" s="34">
        <v>0</v>
      </c>
    </row>
    <row r="652" spans="1:5" ht="15" customHeight="1" x14ac:dyDescent="0.25">
      <c r="A652" s="33" t="s">
        <v>136</v>
      </c>
      <c r="B652" s="33" t="str">
        <f>IFERROR(VLOOKUP(A652,[1]Establecimientos!$A$1:$F$174,3,FALSE),0)</f>
        <v>105480-P.S.R. QUILIMARI</v>
      </c>
      <c r="C652" s="33" t="str">
        <f>IFERROR(VLOOKUP(A652,[1]Establecimientos!$A$1:$F$174,5,FALSE),0)</f>
        <v>04203-LOS VILOS</v>
      </c>
      <c r="D652" s="34">
        <v>4</v>
      </c>
      <c r="E652" s="34">
        <v>0</v>
      </c>
    </row>
    <row r="653" spans="1:5" ht="15" customHeight="1" x14ac:dyDescent="0.25">
      <c r="A653" s="33" t="s">
        <v>136</v>
      </c>
      <c r="B653" s="33" t="str">
        <f>IFERROR(VLOOKUP(A653,[1]Establecimientos!$A$1:$F$174,3,FALSE),0)</f>
        <v>105480-P.S.R. QUILIMARI</v>
      </c>
      <c r="C653" s="33" t="str">
        <f>IFERROR(VLOOKUP(A653,[1]Establecimientos!$A$1:$F$174,5,FALSE),0)</f>
        <v>04203-LOS VILOS</v>
      </c>
      <c r="D653" s="34">
        <v>5</v>
      </c>
      <c r="E653" s="34">
        <v>1</v>
      </c>
    </row>
    <row r="654" spans="1:5" ht="15" customHeight="1" x14ac:dyDescent="0.25">
      <c r="A654" s="33" t="s">
        <v>136</v>
      </c>
      <c r="B654" s="33" t="str">
        <f>IFERROR(VLOOKUP(A654,[1]Establecimientos!$A$1:$F$174,3,FALSE),0)</f>
        <v>105480-P.S.R. QUILIMARI</v>
      </c>
      <c r="C654" s="33" t="str">
        <f>IFERROR(VLOOKUP(A654,[1]Establecimientos!$A$1:$F$174,5,FALSE),0)</f>
        <v>04203-LOS VILOS</v>
      </c>
      <c r="D654" s="34">
        <v>6</v>
      </c>
      <c r="E654" s="34">
        <v>1</v>
      </c>
    </row>
    <row r="655" spans="1:5" ht="15" customHeight="1" x14ac:dyDescent="0.25">
      <c r="A655" s="33" t="s">
        <v>136</v>
      </c>
      <c r="B655" s="33" t="str">
        <f>IFERROR(VLOOKUP(A655,[1]Establecimientos!$A$1:$F$174,3,FALSE),0)</f>
        <v>105480-P.S.R. QUILIMARI</v>
      </c>
      <c r="C655" s="33" t="str">
        <f>IFERROR(VLOOKUP(A655,[1]Establecimientos!$A$1:$F$174,5,FALSE),0)</f>
        <v>04203-LOS VILOS</v>
      </c>
      <c r="D655" s="34">
        <v>7</v>
      </c>
      <c r="E655" s="34">
        <v>0</v>
      </c>
    </row>
    <row r="656" spans="1:5" ht="15" customHeight="1" x14ac:dyDescent="0.25">
      <c r="A656" s="33" t="s">
        <v>136</v>
      </c>
      <c r="B656" s="33" t="str">
        <f>IFERROR(VLOOKUP(A656,[1]Establecimientos!$A$1:$F$174,3,FALSE),0)</f>
        <v>105480-P.S.R. QUILIMARI</v>
      </c>
      <c r="C656" s="33" t="str">
        <f>IFERROR(VLOOKUP(A656,[1]Establecimientos!$A$1:$F$174,5,FALSE),0)</f>
        <v>04203-LOS VILOS</v>
      </c>
      <c r="D656" s="34">
        <v>8</v>
      </c>
      <c r="E656" s="34">
        <v>0</v>
      </c>
    </row>
    <row r="657" spans="1:5" ht="15" customHeight="1" x14ac:dyDescent="0.25">
      <c r="A657" s="33" t="s">
        <v>136</v>
      </c>
      <c r="B657" s="33" t="str">
        <f>IFERROR(VLOOKUP(A657,[1]Establecimientos!$A$1:$F$174,3,FALSE),0)</f>
        <v>105480-P.S.R. QUILIMARI</v>
      </c>
      <c r="C657" s="33" t="str">
        <f>IFERROR(VLOOKUP(A657,[1]Establecimientos!$A$1:$F$174,5,FALSE),0)</f>
        <v>04203-LOS VILOS</v>
      </c>
      <c r="D657" s="34">
        <v>9</v>
      </c>
      <c r="E657" s="34">
        <v>0</v>
      </c>
    </row>
    <row r="658" spans="1:5" ht="15" customHeight="1" x14ac:dyDescent="0.25">
      <c r="A658" s="33" t="s">
        <v>136</v>
      </c>
      <c r="B658" s="33" t="str">
        <f>IFERROR(VLOOKUP(A658,[1]Establecimientos!$A$1:$F$174,3,FALSE),0)</f>
        <v>105480-P.S.R. QUILIMARI</v>
      </c>
      <c r="C658" s="33" t="str">
        <f>IFERROR(VLOOKUP(A658,[1]Establecimientos!$A$1:$F$174,5,FALSE),0)</f>
        <v>04203-LOS VILOS</v>
      </c>
      <c r="D658" s="34">
        <v>10</v>
      </c>
      <c r="E658" s="34">
        <v>2</v>
      </c>
    </row>
    <row r="659" spans="1:5" ht="15" customHeight="1" x14ac:dyDescent="0.25">
      <c r="A659" s="33" t="s">
        <v>136</v>
      </c>
      <c r="B659" s="33" t="str">
        <f>IFERROR(VLOOKUP(A659,[1]Establecimientos!$A$1:$F$174,3,FALSE),0)</f>
        <v>105480-P.S.R. QUILIMARI</v>
      </c>
      <c r="C659" s="33" t="str">
        <f>IFERROR(VLOOKUP(A659,[1]Establecimientos!$A$1:$F$174,5,FALSE),0)</f>
        <v>04203-LOS VILOS</v>
      </c>
      <c r="D659" s="34">
        <v>11</v>
      </c>
      <c r="E659" s="34">
        <v>1</v>
      </c>
    </row>
    <row r="660" spans="1:5" ht="15" customHeight="1" x14ac:dyDescent="0.25">
      <c r="A660" s="33" t="s">
        <v>137</v>
      </c>
      <c r="B660" s="33" t="str">
        <f>IFERROR(VLOOKUP(A660,[1]Establecimientos!$A$1:$F$174,3,FALSE),0)</f>
        <v>105485-P.S.R. PLAN DE HORNOS</v>
      </c>
      <c r="C660" s="33" t="str">
        <f>IFERROR(VLOOKUP(A660,[1]Establecimientos!$A$1:$F$174,5,FALSE),0)</f>
        <v>04201-ILLAPEL</v>
      </c>
      <c r="D660" s="34">
        <v>1</v>
      </c>
      <c r="E660" s="34">
        <v>1</v>
      </c>
    </row>
    <row r="661" spans="1:5" ht="15" customHeight="1" x14ac:dyDescent="0.25">
      <c r="A661" s="33" t="s">
        <v>137</v>
      </c>
      <c r="B661" s="33" t="str">
        <f>IFERROR(VLOOKUP(A661,[1]Establecimientos!$A$1:$F$174,3,FALSE),0)</f>
        <v>105485-P.S.R. PLAN DE HORNOS</v>
      </c>
      <c r="C661" s="33" t="str">
        <f>IFERROR(VLOOKUP(A661,[1]Establecimientos!$A$1:$F$174,5,FALSE),0)</f>
        <v>04201-ILLAPEL</v>
      </c>
      <c r="D661" s="34">
        <v>2</v>
      </c>
      <c r="E661" s="34">
        <v>1</v>
      </c>
    </row>
    <row r="662" spans="1:5" ht="15" customHeight="1" x14ac:dyDescent="0.25">
      <c r="A662" s="33" t="s">
        <v>137</v>
      </c>
      <c r="B662" s="33" t="str">
        <f>IFERROR(VLOOKUP(A662,[1]Establecimientos!$A$1:$F$174,3,FALSE),0)</f>
        <v>105485-P.S.R. PLAN DE HORNOS</v>
      </c>
      <c r="C662" s="33" t="str">
        <f>IFERROR(VLOOKUP(A662,[1]Establecimientos!$A$1:$F$174,5,FALSE),0)</f>
        <v>04201-ILLAPEL</v>
      </c>
      <c r="D662" s="34">
        <v>4</v>
      </c>
      <c r="E662" s="34">
        <v>0</v>
      </c>
    </row>
    <row r="663" spans="1:5" ht="15" customHeight="1" x14ac:dyDescent="0.25">
      <c r="A663" s="33" t="s">
        <v>137</v>
      </c>
      <c r="B663" s="33" t="str">
        <f>IFERROR(VLOOKUP(A663,[1]Establecimientos!$A$1:$F$174,3,FALSE),0)</f>
        <v>105485-P.S.R. PLAN DE HORNOS</v>
      </c>
      <c r="C663" s="33" t="str">
        <f>IFERROR(VLOOKUP(A663,[1]Establecimientos!$A$1:$F$174,5,FALSE),0)</f>
        <v>04201-ILLAPEL</v>
      </c>
      <c r="D663" s="34">
        <v>5</v>
      </c>
      <c r="E663" s="34">
        <v>0</v>
      </c>
    </row>
    <row r="664" spans="1:5" ht="15" customHeight="1" x14ac:dyDescent="0.25">
      <c r="A664" s="33" t="s">
        <v>137</v>
      </c>
      <c r="B664" s="33" t="str">
        <f>IFERROR(VLOOKUP(A664,[1]Establecimientos!$A$1:$F$174,3,FALSE),0)</f>
        <v>105485-P.S.R. PLAN DE HORNOS</v>
      </c>
      <c r="C664" s="33" t="str">
        <f>IFERROR(VLOOKUP(A664,[1]Establecimientos!$A$1:$F$174,5,FALSE),0)</f>
        <v>04201-ILLAPEL</v>
      </c>
      <c r="D664" s="34">
        <v>9</v>
      </c>
      <c r="E664" s="34">
        <v>1</v>
      </c>
    </row>
    <row r="665" spans="1:5" ht="15" customHeight="1" x14ac:dyDescent="0.25">
      <c r="A665" s="33" t="s">
        <v>137</v>
      </c>
      <c r="B665" s="33" t="str">
        <f>IFERROR(VLOOKUP(A665,[1]Establecimientos!$A$1:$F$174,3,FALSE),0)</f>
        <v>105485-P.S.R. PLAN DE HORNOS</v>
      </c>
      <c r="C665" s="33" t="str">
        <f>IFERROR(VLOOKUP(A665,[1]Establecimientos!$A$1:$F$174,5,FALSE),0)</f>
        <v>04201-ILLAPEL</v>
      </c>
      <c r="D665" s="34">
        <v>11</v>
      </c>
      <c r="E665" s="34">
        <v>0</v>
      </c>
    </row>
    <row r="666" spans="1:5" ht="15" customHeight="1" x14ac:dyDescent="0.25">
      <c r="A666" s="33" t="s">
        <v>138</v>
      </c>
      <c r="B666" s="33" t="str">
        <f>IFERROR(VLOOKUP(A666,[1]Establecimientos!$A$1:$F$174,3,FALSE),0)</f>
        <v>105486-P.S.R. TUNGA SUR</v>
      </c>
      <c r="C666" s="33" t="str">
        <f>IFERROR(VLOOKUP(A666,[1]Establecimientos!$A$1:$F$174,5,FALSE),0)</f>
        <v>04201-ILLAPEL</v>
      </c>
      <c r="D666" s="34">
        <v>1</v>
      </c>
      <c r="E666" s="34">
        <v>0</v>
      </c>
    </row>
    <row r="667" spans="1:5" ht="15" customHeight="1" x14ac:dyDescent="0.25">
      <c r="A667" s="33" t="s">
        <v>138</v>
      </c>
      <c r="B667" s="33" t="str">
        <f>IFERROR(VLOOKUP(A667,[1]Establecimientos!$A$1:$F$174,3,FALSE),0)</f>
        <v>105486-P.S.R. TUNGA SUR</v>
      </c>
      <c r="C667" s="33" t="str">
        <f>IFERROR(VLOOKUP(A667,[1]Establecimientos!$A$1:$F$174,5,FALSE),0)</f>
        <v>04201-ILLAPEL</v>
      </c>
      <c r="D667" s="34">
        <v>4</v>
      </c>
      <c r="E667" s="34">
        <v>0</v>
      </c>
    </row>
    <row r="668" spans="1:5" ht="15" customHeight="1" x14ac:dyDescent="0.25">
      <c r="A668" s="33" t="s">
        <v>138</v>
      </c>
      <c r="B668" s="33" t="str">
        <f>IFERROR(VLOOKUP(A668,[1]Establecimientos!$A$1:$F$174,3,FALSE),0)</f>
        <v>105486-P.S.R. TUNGA SUR</v>
      </c>
      <c r="C668" s="33" t="str">
        <f>IFERROR(VLOOKUP(A668,[1]Establecimientos!$A$1:$F$174,5,FALSE),0)</f>
        <v>04201-ILLAPEL</v>
      </c>
      <c r="D668" s="34">
        <v>5</v>
      </c>
      <c r="E668" s="34">
        <v>0</v>
      </c>
    </row>
    <row r="669" spans="1:5" ht="15" customHeight="1" x14ac:dyDescent="0.25">
      <c r="A669" s="33" t="s">
        <v>138</v>
      </c>
      <c r="B669" s="33" t="str">
        <f>IFERROR(VLOOKUP(A669,[1]Establecimientos!$A$1:$F$174,3,FALSE),0)</f>
        <v>105486-P.S.R. TUNGA SUR</v>
      </c>
      <c r="C669" s="33" t="str">
        <f>IFERROR(VLOOKUP(A669,[1]Establecimientos!$A$1:$F$174,5,FALSE),0)</f>
        <v>04201-ILLAPEL</v>
      </c>
      <c r="D669" s="34">
        <v>7</v>
      </c>
      <c r="E669" s="34">
        <v>0</v>
      </c>
    </row>
    <row r="670" spans="1:5" ht="15" customHeight="1" x14ac:dyDescent="0.25">
      <c r="A670" s="33" t="s">
        <v>138</v>
      </c>
      <c r="B670" s="33" t="str">
        <f>IFERROR(VLOOKUP(A670,[1]Establecimientos!$A$1:$F$174,3,FALSE),0)</f>
        <v>105486-P.S.R. TUNGA SUR</v>
      </c>
      <c r="C670" s="33" t="str">
        <f>IFERROR(VLOOKUP(A670,[1]Establecimientos!$A$1:$F$174,5,FALSE),0)</f>
        <v>04201-ILLAPEL</v>
      </c>
      <c r="D670" s="34">
        <v>8</v>
      </c>
      <c r="E670" s="34">
        <v>0</v>
      </c>
    </row>
    <row r="671" spans="1:5" ht="15" customHeight="1" x14ac:dyDescent="0.25">
      <c r="A671" s="33" t="s">
        <v>138</v>
      </c>
      <c r="B671" s="33" t="str">
        <f>IFERROR(VLOOKUP(A671,[1]Establecimientos!$A$1:$F$174,3,FALSE),0)</f>
        <v>105486-P.S.R. TUNGA SUR</v>
      </c>
      <c r="C671" s="33" t="str">
        <f>IFERROR(VLOOKUP(A671,[1]Establecimientos!$A$1:$F$174,5,FALSE),0)</f>
        <v>04201-ILLAPEL</v>
      </c>
      <c r="D671" s="34">
        <v>9</v>
      </c>
      <c r="E671" s="34">
        <v>0</v>
      </c>
    </row>
    <row r="672" spans="1:5" ht="15" customHeight="1" x14ac:dyDescent="0.25">
      <c r="A672" s="33" t="s">
        <v>138</v>
      </c>
      <c r="B672" s="33" t="str">
        <f>IFERROR(VLOOKUP(A672,[1]Establecimientos!$A$1:$F$174,3,FALSE),0)</f>
        <v>105486-P.S.R. TUNGA SUR</v>
      </c>
      <c r="C672" s="33" t="str">
        <f>IFERROR(VLOOKUP(A672,[1]Establecimientos!$A$1:$F$174,5,FALSE),0)</f>
        <v>04201-ILLAPEL</v>
      </c>
      <c r="D672" s="34">
        <v>11</v>
      </c>
      <c r="E672" s="34">
        <v>1</v>
      </c>
    </row>
    <row r="673" spans="1:5" ht="15" customHeight="1" x14ac:dyDescent="0.25">
      <c r="A673" s="33" t="s">
        <v>139</v>
      </c>
      <c r="B673" s="33" t="str">
        <f>IFERROR(VLOOKUP(A673,[1]Establecimientos!$A$1:$F$174,3,FALSE),0)</f>
        <v>105487-P.S.R. CAÑAS UNO</v>
      </c>
      <c r="C673" s="33" t="str">
        <f>IFERROR(VLOOKUP(A673,[1]Establecimientos!$A$1:$F$174,5,FALSE),0)</f>
        <v>04201-ILLAPEL</v>
      </c>
      <c r="D673" s="34">
        <v>1</v>
      </c>
      <c r="E673" s="34">
        <v>0</v>
      </c>
    </row>
    <row r="674" spans="1:5" ht="15" customHeight="1" x14ac:dyDescent="0.25">
      <c r="A674" s="33" t="s">
        <v>139</v>
      </c>
      <c r="B674" s="33" t="str">
        <f>IFERROR(VLOOKUP(A674,[1]Establecimientos!$A$1:$F$174,3,FALSE),0)</f>
        <v>105487-P.S.R. CAÑAS UNO</v>
      </c>
      <c r="C674" s="33" t="str">
        <f>IFERROR(VLOOKUP(A674,[1]Establecimientos!$A$1:$F$174,5,FALSE),0)</f>
        <v>04201-ILLAPEL</v>
      </c>
      <c r="D674" s="34">
        <v>2</v>
      </c>
      <c r="E674" s="34">
        <v>0</v>
      </c>
    </row>
    <row r="675" spans="1:5" ht="15" customHeight="1" x14ac:dyDescent="0.25">
      <c r="A675" s="33" t="s">
        <v>139</v>
      </c>
      <c r="B675" s="33" t="str">
        <f>IFERROR(VLOOKUP(A675,[1]Establecimientos!$A$1:$F$174,3,FALSE),0)</f>
        <v>105487-P.S.R. CAÑAS UNO</v>
      </c>
      <c r="C675" s="33" t="str">
        <f>IFERROR(VLOOKUP(A675,[1]Establecimientos!$A$1:$F$174,5,FALSE),0)</f>
        <v>04201-ILLAPEL</v>
      </c>
      <c r="D675" s="34">
        <v>3</v>
      </c>
      <c r="E675" s="34">
        <v>0</v>
      </c>
    </row>
    <row r="676" spans="1:5" ht="15" customHeight="1" x14ac:dyDescent="0.25">
      <c r="A676" s="33" t="s">
        <v>139</v>
      </c>
      <c r="B676" s="33" t="str">
        <f>IFERROR(VLOOKUP(A676,[1]Establecimientos!$A$1:$F$174,3,FALSE),0)</f>
        <v>105487-P.S.R. CAÑAS UNO</v>
      </c>
      <c r="C676" s="33" t="str">
        <f>IFERROR(VLOOKUP(A676,[1]Establecimientos!$A$1:$F$174,5,FALSE),0)</f>
        <v>04201-ILLAPEL</v>
      </c>
      <c r="D676" s="34">
        <v>4</v>
      </c>
      <c r="E676" s="34">
        <v>2</v>
      </c>
    </row>
    <row r="677" spans="1:5" ht="15" customHeight="1" x14ac:dyDescent="0.25">
      <c r="A677" s="33" t="s">
        <v>139</v>
      </c>
      <c r="B677" s="33" t="str">
        <f>IFERROR(VLOOKUP(A677,[1]Establecimientos!$A$1:$F$174,3,FALSE),0)</f>
        <v>105487-P.S.R. CAÑAS UNO</v>
      </c>
      <c r="C677" s="33" t="str">
        <f>IFERROR(VLOOKUP(A677,[1]Establecimientos!$A$1:$F$174,5,FALSE),0)</f>
        <v>04201-ILLAPEL</v>
      </c>
      <c r="D677" s="34">
        <v>5</v>
      </c>
      <c r="E677" s="34">
        <v>0</v>
      </c>
    </row>
    <row r="678" spans="1:5" ht="15" customHeight="1" x14ac:dyDescent="0.25">
      <c r="A678" s="33" t="s">
        <v>139</v>
      </c>
      <c r="B678" s="33" t="str">
        <f>IFERROR(VLOOKUP(A678,[1]Establecimientos!$A$1:$F$174,3,FALSE),0)</f>
        <v>105487-P.S.R. CAÑAS UNO</v>
      </c>
      <c r="C678" s="33" t="str">
        <f>IFERROR(VLOOKUP(A678,[1]Establecimientos!$A$1:$F$174,5,FALSE),0)</f>
        <v>04201-ILLAPEL</v>
      </c>
      <c r="D678" s="34">
        <v>6</v>
      </c>
      <c r="E678" s="34">
        <v>1</v>
      </c>
    </row>
    <row r="679" spans="1:5" ht="15" customHeight="1" x14ac:dyDescent="0.25">
      <c r="A679" s="33" t="s">
        <v>139</v>
      </c>
      <c r="B679" s="33" t="str">
        <f>IFERROR(VLOOKUP(A679,[1]Establecimientos!$A$1:$F$174,3,FALSE),0)</f>
        <v>105487-P.S.R. CAÑAS UNO</v>
      </c>
      <c r="C679" s="33" t="str">
        <f>IFERROR(VLOOKUP(A679,[1]Establecimientos!$A$1:$F$174,5,FALSE),0)</f>
        <v>04201-ILLAPEL</v>
      </c>
      <c r="D679" s="34">
        <v>7</v>
      </c>
      <c r="E679" s="34">
        <v>0</v>
      </c>
    </row>
    <row r="680" spans="1:5" ht="15" customHeight="1" x14ac:dyDescent="0.25">
      <c r="A680" s="33" t="s">
        <v>139</v>
      </c>
      <c r="B680" s="33" t="str">
        <f>IFERROR(VLOOKUP(A680,[1]Establecimientos!$A$1:$F$174,3,FALSE),0)</f>
        <v>105487-P.S.R. CAÑAS UNO</v>
      </c>
      <c r="C680" s="33" t="str">
        <f>IFERROR(VLOOKUP(A680,[1]Establecimientos!$A$1:$F$174,5,FALSE),0)</f>
        <v>04201-ILLAPEL</v>
      </c>
      <c r="D680" s="34">
        <v>8</v>
      </c>
      <c r="E680" s="34">
        <v>0</v>
      </c>
    </row>
    <row r="681" spans="1:5" ht="15" customHeight="1" x14ac:dyDescent="0.25">
      <c r="A681" s="33" t="s">
        <v>139</v>
      </c>
      <c r="B681" s="33" t="str">
        <f>IFERROR(VLOOKUP(A681,[1]Establecimientos!$A$1:$F$174,3,FALSE),0)</f>
        <v>105487-P.S.R. CAÑAS UNO</v>
      </c>
      <c r="C681" s="33" t="str">
        <f>IFERROR(VLOOKUP(A681,[1]Establecimientos!$A$1:$F$174,5,FALSE),0)</f>
        <v>04201-ILLAPEL</v>
      </c>
      <c r="D681" s="34">
        <v>9</v>
      </c>
      <c r="E681" s="34">
        <v>0</v>
      </c>
    </row>
    <row r="682" spans="1:5" ht="15" customHeight="1" x14ac:dyDescent="0.25">
      <c r="A682" s="33" t="s">
        <v>139</v>
      </c>
      <c r="B682" s="33" t="str">
        <f>IFERROR(VLOOKUP(A682,[1]Establecimientos!$A$1:$F$174,3,FALSE),0)</f>
        <v>105487-P.S.R. CAÑAS UNO</v>
      </c>
      <c r="C682" s="33" t="str">
        <f>IFERROR(VLOOKUP(A682,[1]Establecimientos!$A$1:$F$174,5,FALSE),0)</f>
        <v>04201-ILLAPEL</v>
      </c>
      <c r="D682" s="34">
        <v>10</v>
      </c>
      <c r="E682" s="34">
        <v>3</v>
      </c>
    </row>
    <row r="683" spans="1:5" ht="15" customHeight="1" x14ac:dyDescent="0.25">
      <c r="A683" s="33" t="s">
        <v>139</v>
      </c>
      <c r="B683" s="33" t="str">
        <f>IFERROR(VLOOKUP(A683,[1]Establecimientos!$A$1:$F$174,3,FALSE),0)</f>
        <v>105487-P.S.R. CAÑAS UNO</v>
      </c>
      <c r="C683" s="33" t="str">
        <f>IFERROR(VLOOKUP(A683,[1]Establecimientos!$A$1:$F$174,5,FALSE),0)</f>
        <v>04201-ILLAPEL</v>
      </c>
      <c r="D683" s="34">
        <v>11</v>
      </c>
      <c r="E683" s="34">
        <v>0</v>
      </c>
    </row>
    <row r="684" spans="1:5" ht="15" customHeight="1" x14ac:dyDescent="0.25">
      <c r="A684" s="33" t="s">
        <v>75</v>
      </c>
      <c r="B684" s="33" t="str">
        <f>IFERROR(VLOOKUP(A684,[1]Establecimientos!$A$1:$F$174,3,FALSE),0)</f>
        <v>105489-P.S.R. RAMADAS DE TULAHUEN</v>
      </c>
      <c r="C684" s="33" t="str">
        <f>IFERROR(VLOOKUP(A684,[1]Establecimientos!$A$1:$F$174,5,FALSE),0)</f>
        <v>04303-MONTE PATRIA</v>
      </c>
      <c r="D684" s="34">
        <v>4</v>
      </c>
      <c r="E684" s="34">
        <v>0</v>
      </c>
    </row>
    <row r="685" spans="1:5" ht="15" customHeight="1" x14ac:dyDescent="0.25">
      <c r="A685" s="33" t="s">
        <v>75</v>
      </c>
      <c r="B685" s="33" t="str">
        <f>IFERROR(VLOOKUP(A685,[1]Establecimientos!$A$1:$F$174,3,FALSE),0)</f>
        <v>105489-P.S.R. RAMADAS DE TULAHUEN</v>
      </c>
      <c r="C685" s="33" t="str">
        <f>IFERROR(VLOOKUP(A685,[1]Establecimientos!$A$1:$F$174,5,FALSE),0)</f>
        <v>04303-MONTE PATRIA</v>
      </c>
      <c r="D685" s="34">
        <v>6</v>
      </c>
      <c r="E685" s="34">
        <v>1</v>
      </c>
    </row>
    <row r="686" spans="1:5" ht="15" customHeight="1" x14ac:dyDescent="0.25">
      <c r="A686" s="33" t="s">
        <v>140</v>
      </c>
      <c r="B686" s="33" t="str">
        <f>IFERROR(VLOOKUP(A686,[1]Establecimientos!$A$1:$F$174,3,FALSE),0)</f>
        <v>105490-P.S.R. EL DURAZNO</v>
      </c>
      <c r="C686" s="33" t="str">
        <f>IFERROR(VLOOKUP(A686,[1]Establecimientos!$A$1:$F$174,5,FALSE),0)</f>
        <v>04302-COMBARBALÁ</v>
      </c>
      <c r="D686" s="34">
        <v>2</v>
      </c>
      <c r="E686" s="34">
        <v>0</v>
      </c>
    </row>
    <row r="687" spans="1:5" ht="15" customHeight="1" x14ac:dyDescent="0.25">
      <c r="A687" s="33" t="s">
        <v>140</v>
      </c>
      <c r="B687" s="33" t="str">
        <f>IFERROR(VLOOKUP(A687,[1]Establecimientos!$A$1:$F$174,3,FALSE),0)</f>
        <v>105490-P.S.R. EL DURAZNO</v>
      </c>
      <c r="C687" s="33" t="str">
        <f>IFERROR(VLOOKUP(A687,[1]Establecimientos!$A$1:$F$174,5,FALSE),0)</f>
        <v>04302-COMBARBALÁ</v>
      </c>
      <c r="D687" s="34">
        <v>3</v>
      </c>
      <c r="E687" s="34">
        <v>1</v>
      </c>
    </row>
    <row r="688" spans="1:5" ht="15" customHeight="1" x14ac:dyDescent="0.25">
      <c r="A688" s="33" t="s">
        <v>140</v>
      </c>
      <c r="B688" s="33" t="str">
        <f>IFERROR(VLOOKUP(A688,[1]Establecimientos!$A$1:$F$174,3,FALSE),0)</f>
        <v>105490-P.S.R. EL DURAZNO</v>
      </c>
      <c r="C688" s="33" t="str">
        <f>IFERROR(VLOOKUP(A688,[1]Establecimientos!$A$1:$F$174,5,FALSE),0)</f>
        <v>04302-COMBARBALÁ</v>
      </c>
      <c r="D688" s="34">
        <v>5</v>
      </c>
      <c r="E688" s="34">
        <v>3</v>
      </c>
    </row>
    <row r="689" spans="1:5" ht="15" customHeight="1" x14ac:dyDescent="0.25">
      <c r="A689" s="33" t="s">
        <v>140</v>
      </c>
      <c r="B689" s="33" t="str">
        <f>IFERROR(VLOOKUP(A689,[1]Establecimientos!$A$1:$F$174,3,FALSE),0)</f>
        <v>105490-P.S.R. EL DURAZNO</v>
      </c>
      <c r="C689" s="33" t="str">
        <f>IFERROR(VLOOKUP(A689,[1]Establecimientos!$A$1:$F$174,5,FALSE),0)</f>
        <v>04302-COMBARBALÁ</v>
      </c>
      <c r="D689" s="34">
        <v>6</v>
      </c>
      <c r="E689" s="34">
        <v>2</v>
      </c>
    </row>
    <row r="690" spans="1:5" ht="15" customHeight="1" x14ac:dyDescent="0.25">
      <c r="A690" s="33" t="s">
        <v>140</v>
      </c>
      <c r="B690" s="33" t="str">
        <f>IFERROR(VLOOKUP(A690,[1]Establecimientos!$A$1:$F$174,3,FALSE),0)</f>
        <v>105490-P.S.R. EL DURAZNO</v>
      </c>
      <c r="C690" s="33" t="str">
        <f>IFERROR(VLOOKUP(A690,[1]Establecimientos!$A$1:$F$174,5,FALSE),0)</f>
        <v>04302-COMBARBALÁ</v>
      </c>
      <c r="D690" s="34">
        <v>10</v>
      </c>
      <c r="E690" s="34">
        <v>2</v>
      </c>
    </row>
    <row r="691" spans="1:5" ht="15" customHeight="1" x14ac:dyDescent="0.25">
      <c r="A691" s="33" t="s">
        <v>141</v>
      </c>
      <c r="B691" s="33" t="str">
        <f>IFERROR(VLOOKUP(A691,[1]Establecimientos!$A$1:$F$174,3,FALSE),0)</f>
        <v>105491-P.S.R. QUELEN BAJO</v>
      </c>
      <c r="C691" s="33" t="str">
        <f>IFERROR(VLOOKUP(A691,[1]Establecimientos!$A$1:$F$174,5,FALSE),0)</f>
        <v>04204-SALAMANCA</v>
      </c>
      <c r="D691" s="34">
        <v>1</v>
      </c>
      <c r="E691" s="34">
        <v>0</v>
      </c>
    </row>
    <row r="692" spans="1:5" ht="15" customHeight="1" x14ac:dyDescent="0.25">
      <c r="A692" s="33" t="s">
        <v>141</v>
      </c>
      <c r="B692" s="33" t="str">
        <f>IFERROR(VLOOKUP(A692,[1]Establecimientos!$A$1:$F$174,3,FALSE),0)</f>
        <v>105491-P.S.R. QUELEN BAJO</v>
      </c>
      <c r="C692" s="33" t="str">
        <f>IFERROR(VLOOKUP(A692,[1]Establecimientos!$A$1:$F$174,5,FALSE),0)</f>
        <v>04204-SALAMANCA</v>
      </c>
      <c r="D692" s="34">
        <v>2</v>
      </c>
      <c r="E692" s="34">
        <v>0</v>
      </c>
    </row>
    <row r="693" spans="1:5" ht="15" customHeight="1" x14ac:dyDescent="0.25">
      <c r="A693" s="33" t="s">
        <v>141</v>
      </c>
      <c r="B693" s="33" t="str">
        <f>IFERROR(VLOOKUP(A693,[1]Establecimientos!$A$1:$F$174,3,FALSE),0)</f>
        <v>105491-P.S.R. QUELEN BAJO</v>
      </c>
      <c r="C693" s="33" t="str">
        <f>IFERROR(VLOOKUP(A693,[1]Establecimientos!$A$1:$F$174,5,FALSE),0)</f>
        <v>04204-SALAMANCA</v>
      </c>
      <c r="D693" s="34">
        <v>3</v>
      </c>
      <c r="E693" s="34">
        <v>0</v>
      </c>
    </row>
    <row r="694" spans="1:5" ht="15" customHeight="1" x14ac:dyDescent="0.25">
      <c r="A694" s="33" t="s">
        <v>141</v>
      </c>
      <c r="B694" s="33" t="str">
        <f>IFERROR(VLOOKUP(A694,[1]Establecimientos!$A$1:$F$174,3,FALSE),0)</f>
        <v>105491-P.S.R. QUELEN BAJO</v>
      </c>
      <c r="C694" s="33" t="str">
        <f>IFERROR(VLOOKUP(A694,[1]Establecimientos!$A$1:$F$174,5,FALSE),0)</f>
        <v>04204-SALAMANCA</v>
      </c>
      <c r="D694" s="34">
        <v>4</v>
      </c>
      <c r="E694" s="34">
        <v>2</v>
      </c>
    </row>
    <row r="695" spans="1:5" ht="15" customHeight="1" x14ac:dyDescent="0.25">
      <c r="A695" s="33" t="s">
        <v>141</v>
      </c>
      <c r="B695" s="33" t="str">
        <f>IFERROR(VLOOKUP(A695,[1]Establecimientos!$A$1:$F$174,3,FALSE),0)</f>
        <v>105491-P.S.R. QUELEN BAJO</v>
      </c>
      <c r="C695" s="33" t="str">
        <f>IFERROR(VLOOKUP(A695,[1]Establecimientos!$A$1:$F$174,5,FALSE),0)</f>
        <v>04204-SALAMANCA</v>
      </c>
      <c r="D695" s="34">
        <v>5</v>
      </c>
      <c r="E695" s="34">
        <v>0</v>
      </c>
    </row>
    <row r="696" spans="1:5" ht="15" customHeight="1" x14ac:dyDescent="0.25">
      <c r="A696" s="33" t="s">
        <v>141</v>
      </c>
      <c r="B696" s="33" t="str">
        <f>IFERROR(VLOOKUP(A696,[1]Establecimientos!$A$1:$F$174,3,FALSE),0)</f>
        <v>105491-P.S.R. QUELEN BAJO</v>
      </c>
      <c r="C696" s="33" t="str">
        <f>IFERROR(VLOOKUP(A696,[1]Establecimientos!$A$1:$F$174,5,FALSE),0)</f>
        <v>04204-SALAMANCA</v>
      </c>
      <c r="D696" s="34">
        <v>6</v>
      </c>
      <c r="E696" s="34">
        <v>0</v>
      </c>
    </row>
    <row r="697" spans="1:5" ht="15" customHeight="1" x14ac:dyDescent="0.25">
      <c r="A697" s="33" t="s">
        <v>141</v>
      </c>
      <c r="B697" s="33" t="str">
        <f>IFERROR(VLOOKUP(A697,[1]Establecimientos!$A$1:$F$174,3,FALSE),0)</f>
        <v>105491-P.S.R. QUELEN BAJO</v>
      </c>
      <c r="C697" s="33" t="str">
        <f>IFERROR(VLOOKUP(A697,[1]Establecimientos!$A$1:$F$174,5,FALSE),0)</f>
        <v>04204-SALAMANCA</v>
      </c>
      <c r="D697" s="34">
        <v>7</v>
      </c>
      <c r="E697" s="34">
        <v>0</v>
      </c>
    </row>
    <row r="698" spans="1:5" ht="15" customHeight="1" x14ac:dyDescent="0.25">
      <c r="A698" s="33" t="s">
        <v>141</v>
      </c>
      <c r="B698" s="33" t="str">
        <f>IFERROR(VLOOKUP(A698,[1]Establecimientos!$A$1:$F$174,3,FALSE),0)</f>
        <v>105491-P.S.R. QUELEN BAJO</v>
      </c>
      <c r="C698" s="33" t="str">
        <f>IFERROR(VLOOKUP(A698,[1]Establecimientos!$A$1:$F$174,5,FALSE),0)</f>
        <v>04204-SALAMANCA</v>
      </c>
      <c r="D698" s="34">
        <v>8</v>
      </c>
      <c r="E698" s="34">
        <v>1</v>
      </c>
    </row>
    <row r="699" spans="1:5" ht="15" customHeight="1" x14ac:dyDescent="0.25">
      <c r="A699" s="33" t="s">
        <v>141</v>
      </c>
      <c r="B699" s="33" t="str">
        <f>IFERROR(VLOOKUP(A699,[1]Establecimientos!$A$1:$F$174,3,FALSE),0)</f>
        <v>105491-P.S.R. QUELEN BAJO</v>
      </c>
      <c r="C699" s="33" t="str">
        <f>IFERROR(VLOOKUP(A699,[1]Establecimientos!$A$1:$F$174,5,FALSE),0)</f>
        <v>04204-SALAMANCA</v>
      </c>
      <c r="D699" s="34">
        <v>9</v>
      </c>
      <c r="E699" s="34">
        <v>0</v>
      </c>
    </row>
    <row r="700" spans="1:5" ht="15" customHeight="1" x14ac:dyDescent="0.25">
      <c r="A700" s="33" t="s">
        <v>141</v>
      </c>
      <c r="B700" s="33" t="str">
        <f>IFERROR(VLOOKUP(A700,[1]Establecimientos!$A$1:$F$174,3,FALSE),0)</f>
        <v>105491-P.S.R. QUELEN BAJO</v>
      </c>
      <c r="C700" s="33" t="str">
        <f>IFERROR(VLOOKUP(A700,[1]Establecimientos!$A$1:$F$174,5,FALSE),0)</f>
        <v>04204-SALAMANCA</v>
      </c>
      <c r="D700" s="34">
        <v>10</v>
      </c>
      <c r="E700" s="34">
        <v>0</v>
      </c>
    </row>
    <row r="701" spans="1:5" ht="15" customHeight="1" x14ac:dyDescent="0.25">
      <c r="A701" s="33" t="s">
        <v>141</v>
      </c>
      <c r="B701" s="33" t="str">
        <f>IFERROR(VLOOKUP(A701,[1]Establecimientos!$A$1:$F$174,3,FALSE),0)</f>
        <v>105491-P.S.R. QUELEN BAJO</v>
      </c>
      <c r="C701" s="33" t="str">
        <f>IFERROR(VLOOKUP(A701,[1]Establecimientos!$A$1:$F$174,5,FALSE),0)</f>
        <v>04204-SALAMANCA</v>
      </c>
      <c r="D701" s="34">
        <v>11</v>
      </c>
      <c r="E701" s="34">
        <v>0</v>
      </c>
    </row>
    <row r="702" spans="1:5" ht="15" customHeight="1" x14ac:dyDescent="0.25">
      <c r="A702" s="33" t="s">
        <v>142</v>
      </c>
      <c r="B702" s="33" t="str">
        <f>IFERROR(VLOOKUP(A702,[1]Establecimientos!$A$1:$F$174,3,FALSE),0)</f>
        <v>105492-P.S.R. CAMISA</v>
      </c>
      <c r="C702" s="33" t="str">
        <f>IFERROR(VLOOKUP(A702,[1]Establecimientos!$A$1:$F$174,5,FALSE),0)</f>
        <v>04204-SALAMANCA</v>
      </c>
      <c r="D702" s="34">
        <v>6</v>
      </c>
      <c r="E702" s="34">
        <v>0</v>
      </c>
    </row>
    <row r="703" spans="1:5" ht="15" customHeight="1" x14ac:dyDescent="0.25">
      <c r="A703" s="33" t="s">
        <v>143</v>
      </c>
      <c r="B703" s="33" t="str">
        <f>IFERROR(VLOOKUP(A703,[1]Establecimientos!$A$1:$F$174,3,FALSE),0)</f>
        <v>105496-P.S.R. PINTACURA SUR</v>
      </c>
      <c r="C703" s="33" t="str">
        <f>IFERROR(VLOOKUP(A703,[1]Establecimientos!$A$1:$F$174,5,FALSE),0)</f>
        <v>04201-ILLAPEL</v>
      </c>
      <c r="D703" s="34">
        <v>4</v>
      </c>
      <c r="E703" s="34">
        <v>0</v>
      </c>
    </row>
    <row r="704" spans="1:5" ht="15" customHeight="1" x14ac:dyDescent="0.25">
      <c r="A704" s="33" t="s">
        <v>143</v>
      </c>
      <c r="B704" s="33" t="str">
        <f>IFERROR(VLOOKUP(A704,[1]Establecimientos!$A$1:$F$174,3,FALSE),0)</f>
        <v>105496-P.S.R. PINTACURA SUR</v>
      </c>
      <c r="C704" s="33" t="str">
        <f>IFERROR(VLOOKUP(A704,[1]Establecimientos!$A$1:$F$174,5,FALSE),0)</f>
        <v>04201-ILLAPEL</v>
      </c>
      <c r="D704" s="34">
        <v>5</v>
      </c>
      <c r="E704" s="34">
        <v>0</v>
      </c>
    </row>
    <row r="705" spans="1:5" ht="15" customHeight="1" x14ac:dyDescent="0.25">
      <c r="A705" s="33" t="s">
        <v>143</v>
      </c>
      <c r="B705" s="33" t="str">
        <f>IFERROR(VLOOKUP(A705,[1]Establecimientos!$A$1:$F$174,3,FALSE),0)</f>
        <v>105496-P.S.R. PINTACURA SUR</v>
      </c>
      <c r="C705" s="33" t="str">
        <f>IFERROR(VLOOKUP(A705,[1]Establecimientos!$A$1:$F$174,5,FALSE),0)</f>
        <v>04201-ILLAPEL</v>
      </c>
      <c r="D705" s="34">
        <v>6</v>
      </c>
      <c r="E705" s="34">
        <v>0</v>
      </c>
    </row>
    <row r="706" spans="1:5" ht="15" customHeight="1" x14ac:dyDescent="0.25">
      <c r="A706" s="33" t="s">
        <v>143</v>
      </c>
      <c r="B706" s="33" t="str">
        <f>IFERROR(VLOOKUP(A706,[1]Establecimientos!$A$1:$F$174,3,FALSE),0)</f>
        <v>105496-P.S.R. PINTACURA SUR</v>
      </c>
      <c r="C706" s="33" t="str">
        <f>IFERROR(VLOOKUP(A706,[1]Establecimientos!$A$1:$F$174,5,FALSE),0)</f>
        <v>04201-ILLAPEL</v>
      </c>
      <c r="D706" s="34">
        <v>7</v>
      </c>
      <c r="E706" s="34">
        <v>0</v>
      </c>
    </row>
    <row r="707" spans="1:5" ht="15" customHeight="1" x14ac:dyDescent="0.25">
      <c r="A707" s="33" t="s">
        <v>143</v>
      </c>
      <c r="B707" s="33" t="str">
        <f>IFERROR(VLOOKUP(A707,[1]Establecimientos!$A$1:$F$174,3,FALSE),0)</f>
        <v>105496-P.S.R. PINTACURA SUR</v>
      </c>
      <c r="C707" s="33" t="str">
        <f>IFERROR(VLOOKUP(A707,[1]Establecimientos!$A$1:$F$174,5,FALSE),0)</f>
        <v>04201-ILLAPEL</v>
      </c>
      <c r="D707" s="34">
        <v>9</v>
      </c>
      <c r="E707" s="34">
        <v>0</v>
      </c>
    </row>
    <row r="708" spans="1:5" ht="15" customHeight="1" x14ac:dyDescent="0.25">
      <c r="A708" s="33" t="s">
        <v>143</v>
      </c>
      <c r="B708" s="33" t="str">
        <f>IFERROR(VLOOKUP(A708,[1]Establecimientos!$A$1:$F$174,3,FALSE),0)</f>
        <v>105496-P.S.R. PINTACURA SUR</v>
      </c>
      <c r="C708" s="33" t="str">
        <f>IFERROR(VLOOKUP(A708,[1]Establecimientos!$A$1:$F$174,5,FALSE),0)</f>
        <v>04201-ILLAPEL</v>
      </c>
      <c r="D708" s="34">
        <v>10</v>
      </c>
      <c r="E708" s="34">
        <v>0</v>
      </c>
    </row>
    <row r="709" spans="1:5" ht="15" customHeight="1" x14ac:dyDescent="0.25">
      <c r="A709" s="33" t="s">
        <v>143</v>
      </c>
      <c r="B709" s="33" t="str">
        <f>IFERROR(VLOOKUP(A709,[1]Establecimientos!$A$1:$F$174,3,FALSE),0)</f>
        <v>105496-P.S.R. PINTACURA SUR</v>
      </c>
      <c r="C709" s="33" t="str">
        <f>IFERROR(VLOOKUP(A709,[1]Establecimientos!$A$1:$F$174,5,FALSE),0)</f>
        <v>04201-ILLAPEL</v>
      </c>
      <c r="D709" s="34">
        <v>11</v>
      </c>
      <c r="E709" s="34">
        <v>0</v>
      </c>
    </row>
    <row r="710" spans="1:5" ht="15" customHeight="1" x14ac:dyDescent="0.25">
      <c r="A710" s="33" t="s">
        <v>144</v>
      </c>
      <c r="B710" s="33" t="str">
        <f>IFERROR(VLOOKUP(A710,[1]Establecimientos!$A$1:$F$174,3,FALSE),0)</f>
        <v>105499-P.S.R. LAMBERT</v>
      </c>
      <c r="C710" s="33" t="str">
        <f>IFERROR(VLOOKUP(A710,[1]Establecimientos!$A$1:$F$174,5,FALSE),0)</f>
        <v>04101-LA SERENA</v>
      </c>
      <c r="D710" s="34">
        <v>1</v>
      </c>
      <c r="E710" s="34">
        <v>0</v>
      </c>
    </row>
    <row r="711" spans="1:5" ht="15" customHeight="1" x14ac:dyDescent="0.25">
      <c r="A711" s="33" t="s">
        <v>144</v>
      </c>
      <c r="B711" s="33" t="str">
        <f>IFERROR(VLOOKUP(A711,[1]Establecimientos!$A$1:$F$174,3,FALSE),0)</f>
        <v>105499-P.S.R. LAMBERT</v>
      </c>
      <c r="C711" s="33" t="str">
        <f>IFERROR(VLOOKUP(A711,[1]Establecimientos!$A$1:$F$174,5,FALSE),0)</f>
        <v>04101-LA SERENA</v>
      </c>
      <c r="D711" s="34">
        <v>4</v>
      </c>
      <c r="E711" s="34">
        <v>0</v>
      </c>
    </row>
    <row r="712" spans="1:5" ht="15" customHeight="1" x14ac:dyDescent="0.25">
      <c r="A712" s="33" t="s">
        <v>144</v>
      </c>
      <c r="B712" s="33" t="str">
        <f>IFERROR(VLOOKUP(A712,[1]Establecimientos!$A$1:$F$174,3,FALSE),0)</f>
        <v>105499-P.S.R. LAMBERT</v>
      </c>
      <c r="C712" s="33" t="str">
        <f>IFERROR(VLOOKUP(A712,[1]Establecimientos!$A$1:$F$174,5,FALSE),0)</f>
        <v>04101-LA SERENA</v>
      </c>
      <c r="D712" s="34">
        <v>5</v>
      </c>
      <c r="E712" s="34">
        <v>0</v>
      </c>
    </row>
    <row r="713" spans="1:5" ht="15" customHeight="1" x14ac:dyDescent="0.25">
      <c r="A713" s="33" t="s">
        <v>144</v>
      </c>
      <c r="B713" s="33" t="str">
        <f>IFERROR(VLOOKUP(A713,[1]Establecimientos!$A$1:$F$174,3,FALSE),0)</f>
        <v>105499-P.S.R. LAMBERT</v>
      </c>
      <c r="C713" s="33" t="str">
        <f>IFERROR(VLOOKUP(A713,[1]Establecimientos!$A$1:$F$174,5,FALSE),0)</f>
        <v>04101-LA SERENA</v>
      </c>
      <c r="D713" s="34">
        <v>6</v>
      </c>
      <c r="E713" s="34">
        <v>0</v>
      </c>
    </row>
    <row r="714" spans="1:5" ht="15" customHeight="1" x14ac:dyDescent="0.25">
      <c r="A714" s="33" t="s">
        <v>144</v>
      </c>
      <c r="B714" s="33" t="str">
        <f>IFERROR(VLOOKUP(A714,[1]Establecimientos!$A$1:$F$174,3,FALSE),0)</f>
        <v>105499-P.S.R. LAMBERT</v>
      </c>
      <c r="C714" s="33" t="str">
        <f>IFERROR(VLOOKUP(A714,[1]Establecimientos!$A$1:$F$174,5,FALSE),0)</f>
        <v>04101-LA SERENA</v>
      </c>
      <c r="D714" s="34">
        <v>8</v>
      </c>
      <c r="E714" s="34">
        <v>0</v>
      </c>
    </row>
    <row r="715" spans="1:5" ht="15" customHeight="1" x14ac:dyDescent="0.25">
      <c r="A715" s="33" t="s">
        <v>144</v>
      </c>
      <c r="B715" s="33" t="str">
        <f>IFERROR(VLOOKUP(A715,[1]Establecimientos!$A$1:$F$174,3,FALSE),0)</f>
        <v>105499-P.S.R. LAMBERT</v>
      </c>
      <c r="C715" s="33" t="str">
        <f>IFERROR(VLOOKUP(A715,[1]Establecimientos!$A$1:$F$174,5,FALSE),0)</f>
        <v>04101-LA SERENA</v>
      </c>
      <c r="D715" s="34">
        <v>10</v>
      </c>
      <c r="E715" s="34">
        <v>1</v>
      </c>
    </row>
    <row r="716" spans="1:5" ht="15" customHeight="1" x14ac:dyDescent="0.25">
      <c r="A716" s="33" t="s">
        <v>144</v>
      </c>
      <c r="B716" s="33" t="str">
        <f>IFERROR(VLOOKUP(A716,[1]Establecimientos!$A$1:$F$174,3,FALSE),0)</f>
        <v>105499-P.S.R. LAMBERT</v>
      </c>
      <c r="C716" s="33" t="str">
        <f>IFERROR(VLOOKUP(A716,[1]Establecimientos!$A$1:$F$174,5,FALSE),0)</f>
        <v>04101-LA SERENA</v>
      </c>
      <c r="D716" s="34">
        <v>11</v>
      </c>
      <c r="E716" s="34">
        <v>0</v>
      </c>
    </row>
    <row r="717" spans="1:5" ht="15" customHeight="1" x14ac:dyDescent="0.25">
      <c r="A717" s="33" t="s">
        <v>145</v>
      </c>
      <c r="B717" s="33" t="str">
        <f>IFERROR(VLOOKUP(A717,[1]Establecimientos!$A$1:$F$174,3,FALSE),0)</f>
        <v xml:space="preserve">105500-P.S.R. CALETA HORNOS        </v>
      </c>
      <c r="C717" s="33" t="str">
        <f>IFERROR(VLOOKUP(A717,[1]Establecimientos!$A$1:$F$174,5,FALSE),0)</f>
        <v>04104-LA HIGUERA</v>
      </c>
      <c r="D717" s="34">
        <v>3</v>
      </c>
      <c r="E717" s="34">
        <v>1</v>
      </c>
    </row>
    <row r="718" spans="1:5" ht="15" customHeight="1" x14ac:dyDescent="0.25">
      <c r="A718" s="33" t="s">
        <v>145</v>
      </c>
      <c r="B718" s="33" t="str">
        <f>IFERROR(VLOOKUP(A718,[1]Establecimientos!$A$1:$F$174,3,FALSE),0)</f>
        <v xml:space="preserve">105500-P.S.R. CALETA HORNOS        </v>
      </c>
      <c r="C718" s="33" t="str">
        <f>IFERROR(VLOOKUP(A718,[1]Establecimientos!$A$1:$F$174,5,FALSE),0)</f>
        <v>04104-LA HIGUERA</v>
      </c>
      <c r="D718" s="34">
        <v>5</v>
      </c>
      <c r="E718" s="34">
        <v>2</v>
      </c>
    </row>
    <row r="719" spans="1:5" ht="15" customHeight="1" x14ac:dyDescent="0.25">
      <c r="A719" s="33" t="s">
        <v>145</v>
      </c>
      <c r="B719" s="33" t="str">
        <f>IFERROR(VLOOKUP(A719,[1]Establecimientos!$A$1:$F$174,3,FALSE),0)</f>
        <v xml:space="preserve">105500-P.S.R. CALETA HORNOS        </v>
      </c>
      <c r="C719" s="33" t="str">
        <f>IFERROR(VLOOKUP(A719,[1]Establecimientos!$A$1:$F$174,5,FALSE),0)</f>
        <v>04104-LA HIGUERA</v>
      </c>
      <c r="D719" s="34">
        <v>6</v>
      </c>
      <c r="E719" s="34">
        <v>0</v>
      </c>
    </row>
    <row r="720" spans="1:5" ht="15" customHeight="1" x14ac:dyDescent="0.25">
      <c r="A720" s="33" t="s">
        <v>145</v>
      </c>
      <c r="B720" s="33" t="str">
        <f>IFERROR(VLOOKUP(A720,[1]Establecimientos!$A$1:$F$174,3,FALSE),0)</f>
        <v xml:space="preserve">105500-P.S.R. CALETA HORNOS        </v>
      </c>
      <c r="C720" s="33" t="str">
        <f>IFERROR(VLOOKUP(A720,[1]Establecimientos!$A$1:$F$174,5,FALSE),0)</f>
        <v>04104-LA HIGUERA</v>
      </c>
      <c r="D720" s="34">
        <v>8</v>
      </c>
      <c r="E720" s="34">
        <v>0</v>
      </c>
    </row>
    <row r="721" spans="1:5" ht="15" customHeight="1" x14ac:dyDescent="0.25">
      <c r="A721" s="33" t="s">
        <v>145</v>
      </c>
      <c r="B721" s="33" t="str">
        <f>IFERROR(VLOOKUP(A721,[1]Establecimientos!$A$1:$F$174,3,FALSE),0)</f>
        <v xml:space="preserve">105500-P.S.R. CALETA HORNOS        </v>
      </c>
      <c r="C721" s="33" t="str">
        <f>IFERROR(VLOOKUP(A721,[1]Establecimientos!$A$1:$F$174,5,FALSE),0)</f>
        <v>04104-LA HIGUERA</v>
      </c>
      <c r="D721" s="34">
        <v>10</v>
      </c>
      <c r="E721" s="34">
        <v>0</v>
      </c>
    </row>
    <row r="722" spans="1:5" ht="15" customHeight="1" x14ac:dyDescent="0.25">
      <c r="A722" s="33" t="s">
        <v>146</v>
      </c>
      <c r="B722" s="33" t="str">
        <f>IFERROR(VLOOKUP(A722,[1]Establecimientos!$A$1:$F$174,3,FALSE),0)</f>
        <v>105501-P.S.R. ARBOLEDA GRANDE</v>
      </c>
      <c r="C722" s="33" t="str">
        <f>IFERROR(VLOOKUP(A722,[1]Establecimientos!$A$1:$F$174,5,FALSE),0)</f>
        <v>04204-SALAMANCA</v>
      </c>
      <c r="D722" s="34">
        <v>2</v>
      </c>
      <c r="E722" s="34">
        <v>0</v>
      </c>
    </row>
    <row r="723" spans="1:5" ht="15" customHeight="1" x14ac:dyDescent="0.25">
      <c r="A723" s="33" t="s">
        <v>146</v>
      </c>
      <c r="B723" s="33" t="str">
        <f>IFERROR(VLOOKUP(A723,[1]Establecimientos!$A$1:$F$174,3,FALSE),0)</f>
        <v>105501-P.S.R. ARBOLEDA GRANDE</v>
      </c>
      <c r="C723" s="33" t="str">
        <f>IFERROR(VLOOKUP(A723,[1]Establecimientos!$A$1:$F$174,5,FALSE),0)</f>
        <v>04204-SALAMANCA</v>
      </c>
      <c r="D723" s="34">
        <v>3</v>
      </c>
      <c r="E723" s="34">
        <v>0</v>
      </c>
    </row>
    <row r="724" spans="1:5" ht="15" customHeight="1" x14ac:dyDescent="0.25">
      <c r="A724" s="33" t="s">
        <v>146</v>
      </c>
      <c r="B724" s="33" t="str">
        <f>IFERROR(VLOOKUP(A724,[1]Establecimientos!$A$1:$F$174,3,FALSE),0)</f>
        <v>105501-P.S.R. ARBOLEDA GRANDE</v>
      </c>
      <c r="C724" s="33" t="str">
        <f>IFERROR(VLOOKUP(A724,[1]Establecimientos!$A$1:$F$174,5,FALSE),0)</f>
        <v>04204-SALAMANCA</v>
      </c>
      <c r="D724" s="34">
        <v>6</v>
      </c>
      <c r="E724" s="34">
        <v>0</v>
      </c>
    </row>
    <row r="725" spans="1:5" ht="15" customHeight="1" x14ac:dyDescent="0.25">
      <c r="A725" s="33" t="s">
        <v>146</v>
      </c>
      <c r="B725" s="33" t="str">
        <f>IFERROR(VLOOKUP(A725,[1]Establecimientos!$A$1:$F$174,3,FALSE),0)</f>
        <v>105501-P.S.R. ARBOLEDA GRANDE</v>
      </c>
      <c r="C725" s="33" t="str">
        <f>IFERROR(VLOOKUP(A725,[1]Establecimientos!$A$1:$F$174,5,FALSE),0)</f>
        <v>04204-SALAMANCA</v>
      </c>
      <c r="D725" s="34">
        <v>7</v>
      </c>
      <c r="E725" s="34">
        <v>0</v>
      </c>
    </row>
    <row r="726" spans="1:5" ht="15" customHeight="1" x14ac:dyDescent="0.25">
      <c r="A726" s="33" t="s">
        <v>146</v>
      </c>
      <c r="B726" s="33" t="str">
        <f>IFERROR(VLOOKUP(A726,[1]Establecimientos!$A$1:$F$174,3,FALSE),0)</f>
        <v>105501-P.S.R. ARBOLEDA GRANDE</v>
      </c>
      <c r="C726" s="33" t="str">
        <f>IFERROR(VLOOKUP(A726,[1]Establecimientos!$A$1:$F$174,5,FALSE),0)</f>
        <v>04204-SALAMANCA</v>
      </c>
      <c r="D726" s="34">
        <v>8</v>
      </c>
      <c r="E726" s="34">
        <v>0</v>
      </c>
    </row>
    <row r="727" spans="1:5" ht="15" customHeight="1" x14ac:dyDescent="0.25">
      <c r="A727" s="33" t="s">
        <v>147</v>
      </c>
      <c r="B727" s="33" t="str">
        <f>IFERROR(VLOOKUP(A727,[1]Establecimientos!$A$1:$F$174,3,FALSE),0)</f>
        <v>105503-P.S.R. TABAQUEROS</v>
      </c>
      <c r="C727" s="33" t="str">
        <f>IFERROR(VLOOKUP(A727,[1]Establecimientos!$A$1:$F$174,5,FALSE),0)</f>
        <v>04305-RIO HURTADO</v>
      </c>
      <c r="D727" s="34">
        <v>3</v>
      </c>
      <c r="E727" s="34">
        <v>0</v>
      </c>
    </row>
    <row r="728" spans="1:5" ht="15" customHeight="1" x14ac:dyDescent="0.25">
      <c r="A728" s="33" t="s">
        <v>147</v>
      </c>
      <c r="B728" s="33" t="str">
        <f>IFERROR(VLOOKUP(A728,[1]Establecimientos!$A$1:$F$174,3,FALSE),0)</f>
        <v>105503-P.S.R. TABAQUEROS</v>
      </c>
      <c r="C728" s="33" t="str">
        <f>IFERROR(VLOOKUP(A728,[1]Establecimientos!$A$1:$F$174,5,FALSE),0)</f>
        <v>04305-RIO HURTADO</v>
      </c>
      <c r="D728" s="34">
        <v>4</v>
      </c>
      <c r="E728" s="34">
        <v>0</v>
      </c>
    </row>
    <row r="729" spans="1:5" ht="15" customHeight="1" x14ac:dyDescent="0.25">
      <c r="A729" s="33" t="s">
        <v>147</v>
      </c>
      <c r="B729" s="33" t="str">
        <f>IFERROR(VLOOKUP(A729,[1]Establecimientos!$A$1:$F$174,3,FALSE),0)</f>
        <v>105503-P.S.R. TABAQUEROS</v>
      </c>
      <c r="C729" s="33" t="str">
        <f>IFERROR(VLOOKUP(A729,[1]Establecimientos!$A$1:$F$174,5,FALSE),0)</f>
        <v>04305-RIO HURTADO</v>
      </c>
      <c r="D729" s="34">
        <v>6</v>
      </c>
      <c r="E729" s="34">
        <v>0</v>
      </c>
    </row>
    <row r="730" spans="1:5" ht="15" customHeight="1" x14ac:dyDescent="0.25">
      <c r="A730" s="33" t="s">
        <v>147</v>
      </c>
      <c r="B730" s="33" t="str">
        <f>IFERROR(VLOOKUP(A730,[1]Establecimientos!$A$1:$F$174,3,FALSE),0)</f>
        <v>105503-P.S.R. TABAQUEROS</v>
      </c>
      <c r="C730" s="33" t="str">
        <f>IFERROR(VLOOKUP(A730,[1]Establecimientos!$A$1:$F$174,5,FALSE),0)</f>
        <v>04305-RIO HURTADO</v>
      </c>
      <c r="D730" s="34">
        <v>11</v>
      </c>
      <c r="E730" s="34">
        <v>0</v>
      </c>
    </row>
    <row r="731" spans="1:5" ht="15" customHeight="1" x14ac:dyDescent="0.25">
      <c r="A731" s="33" t="s">
        <v>148</v>
      </c>
      <c r="B731" s="33" t="str">
        <f>IFERROR(VLOOKUP(A731,[1]Establecimientos!$A$1:$F$174,3,FALSE),0)</f>
        <v>105504-P.S.R. SOCAVON</v>
      </c>
      <c r="C731" s="33" t="str">
        <f>IFERROR(VLOOKUP(A731,[1]Establecimientos!$A$1:$F$174,5,FALSE),0)</f>
        <v>04201-ILLAPEL</v>
      </c>
      <c r="D731" s="34">
        <v>1</v>
      </c>
      <c r="E731" s="34">
        <v>0</v>
      </c>
    </row>
    <row r="732" spans="1:5" ht="15" customHeight="1" x14ac:dyDescent="0.25">
      <c r="A732" s="33" t="s">
        <v>148</v>
      </c>
      <c r="B732" s="33" t="str">
        <f>IFERROR(VLOOKUP(A732,[1]Establecimientos!$A$1:$F$174,3,FALSE),0)</f>
        <v>105504-P.S.R. SOCAVON</v>
      </c>
      <c r="C732" s="33" t="str">
        <f>IFERROR(VLOOKUP(A732,[1]Establecimientos!$A$1:$F$174,5,FALSE),0)</f>
        <v>04201-ILLAPEL</v>
      </c>
      <c r="D732" s="34">
        <v>2</v>
      </c>
      <c r="E732" s="34">
        <v>0</v>
      </c>
    </row>
    <row r="733" spans="1:5" ht="15" customHeight="1" x14ac:dyDescent="0.25">
      <c r="A733" s="33" t="s">
        <v>148</v>
      </c>
      <c r="B733" s="33" t="str">
        <f>IFERROR(VLOOKUP(A733,[1]Establecimientos!$A$1:$F$174,3,FALSE),0)</f>
        <v>105504-P.S.R. SOCAVON</v>
      </c>
      <c r="C733" s="33" t="str">
        <f>IFERROR(VLOOKUP(A733,[1]Establecimientos!$A$1:$F$174,5,FALSE),0)</f>
        <v>04201-ILLAPEL</v>
      </c>
      <c r="D733" s="34">
        <v>3</v>
      </c>
      <c r="E733" s="34">
        <v>1</v>
      </c>
    </row>
    <row r="734" spans="1:5" ht="15" customHeight="1" x14ac:dyDescent="0.25">
      <c r="A734" s="33" t="s">
        <v>148</v>
      </c>
      <c r="B734" s="33" t="str">
        <f>IFERROR(VLOOKUP(A734,[1]Establecimientos!$A$1:$F$174,3,FALSE),0)</f>
        <v>105504-P.S.R. SOCAVON</v>
      </c>
      <c r="C734" s="33" t="str">
        <f>IFERROR(VLOOKUP(A734,[1]Establecimientos!$A$1:$F$174,5,FALSE),0)</f>
        <v>04201-ILLAPEL</v>
      </c>
      <c r="D734" s="34">
        <v>4</v>
      </c>
      <c r="E734" s="34">
        <v>0</v>
      </c>
    </row>
    <row r="735" spans="1:5" ht="15" customHeight="1" x14ac:dyDescent="0.25">
      <c r="A735" s="33" t="s">
        <v>148</v>
      </c>
      <c r="B735" s="33" t="str">
        <f>IFERROR(VLOOKUP(A735,[1]Establecimientos!$A$1:$F$174,3,FALSE),0)</f>
        <v>105504-P.S.R. SOCAVON</v>
      </c>
      <c r="C735" s="33" t="str">
        <f>IFERROR(VLOOKUP(A735,[1]Establecimientos!$A$1:$F$174,5,FALSE),0)</f>
        <v>04201-ILLAPEL</v>
      </c>
      <c r="D735" s="34">
        <v>5</v>
      </c>
      <c r="E735" s="34">
        <v>0</v>
      </c>
    </row>
    <row r="736" spans="1:5" ht="15" customHeight="1" x14ac:dyDescent="0.25">
      <c r="A736" s="33" t="s">
        <v>148</v>
      </c>
      <c r="B736" s="33" t="str">
        <f>IFERROR(VLOOKUP(A736,[1]Establecimientos!$A$1:$F$174,3,FALSE),0)</f>
        <v>105504-P.S.R. SOCAVON</v>
      </c>
      <c r="C736" s="33" t="str">
        <f>IFERROR(VLOOKUP(A736,[1]Establecimientos!$A$1:$F$174,5,FALSE),0)</f>
        <v>04201-ILLAPEL</v>
      </c>
      <c r="D736" s="34">
        <v>6</v>
      </c>
      <c r="E736" s="34">
        <v>0</v>
      </c>
    </row>
    <row r="737" spans="1:5" ht="15" customHeight="1" x14ac:dyDescent="0.25">
      <c r="A737" s="33" t="s">
        <v>148</v>
      </c>
      <c r="B737" s="33" t="str">
        <f>IFERROR(VLOOKUP(A737,[1]Establecimientos!$A$1:$F$174,3,FALSE),0)</f>
        <v>105504-P.S.R. SOCAVON</v>
      </c>
      <c r="C737" s="33" t="str">
        <f>IFERROR(VLOOKUP(A737,[1]Establecimientos!$A$1:$F$174,5,FALSE),0)</f>
        <v>04201-ILLAPEL</v>
      </c>
      <c r="D737" s="34">
        <v>8</v>
      </c>
      <c r="E737" s="34">
        <v>0</v>
      </c>
    </row>
    <row r="738" spans="1:5" ht="15" customHeight="1" x14ac:dyDescent="0.25">
      <c r="A738" s="33" t="s">
        <v>148</v>
      </c>
      <c r="B738" s="33" t="str">
        <f>IFERROR(VLOOKUP(A738,[1]Establecimientos!$A$1:$F$174,3,FALSE),0)</f>
        <v>105504-P.S.R. SOCAVON</v>
      </c>
      <c r="C738" s="33" t="str">
        <f>IFERROR(VLOOKUP(A738,[1]Establecimientos!$A$1:$F$174,5,FALSE),0)</f>
        <v>04201-ILLAPEL</v>
      </c>
      <c r="D738" s="34">
        <v>10</v>
      </c>
      <c r="E738" s="34">
        <v>0</v>
      </c>
    </row>
    <row r="739" spans="1:5" ht="15" customHeight="1" x14ac:dyDescent="0.25">
      <c r="A739" s="33" t="s">
        <v>148</v>
      </c>
      <c r="B739" s="33" t="str">
        <f>IFERROR(VLOOKUP(A739,[1]Establecimientos!$A$1:$F$174,3,FALSE),0)</f>
        <v>105504-P.S.R. SOCAVON</v>
      </c>
      <c r="C739" s="33" t="str">
        <f>IFERROR(VLOOKUP(A739,[1]Establecimientos!$A$1:$F$174,5,FALSE),0)</f>
        <v>04201-ILLAPEL</v>
      </c>
      <c r="D739" s="34">
        <v>11</v>
      </c>
      <c r="E739" s="34">
        <v>0</v>
      </c>
    </row>
    <row r="740" spans="1:5" ht="15" customHeight="1" x14ac:dyDescent="0.25">
      <c r="A740" s="33" t="s">
        <v>149</v>
      </c>
      <c r="B740" s="33" t="str">
        <f>IFERROR(VLOOKUP(A740,[1]Establecimientos!$A$1:$F$174,3,FALSE),0)</f>
        <v>105505-P.S.R. LOS CHOROS</v>
      </c>
      <c r="C740" s="33" t="str">
        <f>IFERROR(VLOOKUP(A740,[1]Establecimientos!$A$1:$F$174,5,FALSE),0)</f>
        <v>04104-LA HIGUERA</v>
      </c>
      <c r="D740" s="34">
        <v>1</v>
      </c>
      <c r="E740" s="34">
        <v>0</v>
      </c>
    </row>
    <row r="741" spans="1:5" ht="15" customHeight="1" x14ac:dyDescent="0.25">
      <c r="A741" s="33" t="s">
        <v>149</v>
      </c>
      <c r="B741" s="33" t="str">
        <f>IFERROR(VLOOKUP(A741,[1]Establecimientos!$A$1:$F$174,3,FALSE),0)</f>
        <v>105505-P.S.R. LOS CHOROS</v>
      </c>
      <c r="C741" s="33" t="str">
        <f>IFERROR(VLOOKUP(A741,[1]Establecimientos!$A$1:$F$174,5,FALSE),0)</f>
        <v>04104-LA HIGUERA</v>
      </c>
      <c r="D741" s="34">
        <v>2</v>
      </c>
      <c r="E741" s="34">
        <v>0</v>
      </c>
    </row>
    <row r="742" spans="1:5" ht="15" customHeight="1" x14ac:dyDescent="0.25">
      <c r="A742" s="33" t="s">
        <v>149</v>
      </c>
      <c r="B742" s="33" t="str">
        <f>IFERROR(VLOOKUP(A742,[1]Establecimientos!$A$1:$F$174,3,FALSE),0)</f>
        <v>105505-P.S.R. LOS CHOROS</v>
      </c>
      <c r="C742" s="33" t="str">
        <f>IFERROR(VLOOKUP(A742,[1]Establecimientos!$A$1:$F$174,5,FALSE),0)</f>
        <v>04104-LA HIGUERA</v>
      </c>
      <c r="D742" s="34">
        <v>3</v>
      </c>
      <c r="E742" s="34">
        <v>1</v>
      </c>
    </row>
    <row r="743" spans="1:5" ht="15" customHeight="1" x14ac:dyDescent="0.25">
      <c r="A743" s="33" t="s">
        <v>149</v>
      </c>
      <c r="B743" s="33" t="str">
        <f>IFERROR(VLOOKUP(A743,[1]Establecimientos!$A$1:$F$174,3,FALSE),0)</f>
        <v>105505-P.S.R. LOS CHOROS</v>
      </c>
      <c r="C743" s="33" t="str">
        <f>IFERROR(VLOOKUP(A743,[1]Establecimientos!$A$1:$F$174,5,FALSE),0)</f>
        <v>04104-LA HIGUERA</v>
      </c>
      <c r="D743" s="34">
        <v>4</v>
      </c>
      <c r="E743" s="34">
        <v>0</v>
      </c>
    </row>
    <row r="744" spans="1:5" ht="15" customHeight="1" x14ac:dyDescent="0.25">
      <c r="A744" s="33" t="s">
        <v>149</v>
      </c>
      <c r="B744" s="33" t="str">
        <f>IFERROR(VLOOKUP(A744,[1]Establecimientos!$A$1:$F$174,3,FALSE),0)</f>
        <v>105505-P.S.R. LOS CHOROS</v>
      </c>
      <c r="C744" s="33" t="str">
        <f>IFERROR(VLOOKUP(A744,[1]Establecimientos!$A$1:$F$174,5,FALSE),0)</f>
        <v>04104-LA HIGUERA</v>
      </c>
      <c r="D744" s="34">
        <v>5</v>
      </c>
      <c r="E744" s="34">
        <v>0</v>
      </c>
    </row>
    <row r="745" spans="1:5" ht="15" customHeight="1" x14ac:dyDescent="0.25">
      <c r="A745" s="33" t="s">
        <v>149</v>
      </c>
      <c r="B745" s="33" t="str">
        <f>IFERROR(VLOOKUP(A745,[1]Establecimientos!$A$1:$F$174,3,FALSE),0)</f>
        <v>105505-P.S.R. LOS CHOROS</v>
      </c>
      <c r="C745" s="33" t="str">
        <f>IFERROR(VLOOKUP(A745,[1]Establecimientos!$A$1:$F$174,5,FALSE),0)</f>
        <v>04104-LA HIGUERA</v>
      </c>
      <c r="D745" s="34">
        <v>6</v>
      </c>
      <c r="E745" s="34">
        <v>1</v>
      </c>
    </row>
    <row r="746" spans="1:5" ht="15" customHeight="1" x14ac:dyDescent="0.25">
      <c r="A746" s="33" t="s">
        <v>150</v>
      </c>
      <c r="B746" s="33" t="str">
        <f>IFERROR(VLOOKUP(A746,[1]Establecimientos!$A$1:$F$174,3,FALSE),0)</f>
        <v>105506-P.S.R. EL TRAPICHE</v>
      </c>
      <c r="C746" s="33" t="str">
        <f>IFERROR(VLOOKUP(A746,[1]Establecimientos!$A$1:$F$174,5,FALSE),0)</f>
        <v>04104-LA HIGUERA</v>
      </c>
      <c r="D746" s="34">
        <v>3</v>
      </c>
      <c r="E746" s="34">
        <v>0</v>
      </c>
    </row>
    <row r="747" spans="1:5" ht="15" customHeight="1" x14ac:dyDescent="0.25">
      <c r="A747" s="33" t="s">
        <v>150</v>
      </c>
      <c r="B747" s="33" t="str">
        <f>IFERROR(VLOOKUP(A747,[1]Establecimientos!$A$1:$F$174,3,FALSE),0)</f>
        <v>105506-P.S.R. EL TRAPICHE</v>
      </c>
      <c r="C747" s="33" t="str">
        <f>IFERROR(VLOOKUP(A747,[1]Establecimientos!$A$1:$F$174,5,FALSE),0)</f>
        <v>04104-LA HIGUERA</v>
      </c>
      <c r="D747" s="34">
        <v>4</v>
      </c>
      <c r="E747" s="34">
        <v>0</v>
      </c>
    </row>
    <row r="748" spans="1:5" ht="15" customHeight="1" x14ac:dyDescent="0.25">
      <c r="A748" s="33" t="s">
        <v>150</v>
      </c>
      <c r="B748" s="33" t="str">
        <f>IFERROR(VLOOKUP(A748,[1]Establecimientos!$A$1:$F$174,3,FALSE),0)</f>
        <v>105506-P.S.R. EL TRAPICHE</v>
      </c>
      <c r="C748" s="33" t="str">
        <f>IFERROR(VLOOKUP(A748,[1]Establecimientos!$A$1:$F$174,5,FALSE),0)</f>
        <v>04104-LA HIGUERA</v>
      </c>
      <c r="D748" s="34">
        <v>6</v>
      </c>
      <c r="E748" s="34">
        <v>3</v>
      </c>
    </row>
    <row r="749" spans="1:5" ht="15" customHeight="1" x14ac:dyDescent="0.25">
      <c r="A749" s="33" t="s">
        <v>151</v>
      </c>
      <c r="B749" s="33" t="str">
        <f>IFERROR(VLOOKUP(A749,[1]Establecimientos!$A$1:$F$174,3,FALSE),0)</f>
        <v>105507-P.S.R. HUAMALATA</v>
      </c>
      <c r="C749" s="33" t="str">
        <f>IFERROR(VLOOKUP(A749,[1]Establecimientos!$A$1:$F$174,5,FALSE),0)</f>
        <v>04301-OVALLE</v>
      </c>
      <c r="D749" s="34">
        <v>1</v>
      </c>
      <c r="E749" s="34">
        <v>1</v>
      </c>
    </row>
    <row r="750" spans="1:5" ht="15" customHeight="1" x14ac:dyDescent="0.25">
      <c r="A750" s="33" t="s">
        <v>151</v>
      </c>
      <c r="B750" s="33" t="str">
        <f>IFERROR(VLOOKUP(A750,[1]Establecimientos!$A$1:$F$174,3,FALSE),0)</f>
        <v>105507-P.S.R. HUAMALATA</v>
      </c>
      <c r="C750" s="33" t="str">
        <f>IFERROR(VLOOKUP(A750,[1]Establecimientos!$A$1:$F$174,5,FALSE),0)</f>
        <v>04301-OVALLE</v>
      </c>
      <c r="D750" s="34">
        <v>5</v>
      </c>
      <c r="E750" s="34">
        <v>0</v>
      </c>
    </row>
    <row r="751" spans="1:5" ht="15" customHeight="1" x14ac:dyDescent="0.25">
      <c r="A751" s="33" t="s">
        <v>151</v>
      </c>
      <c r="B751" s="33" t="str">
        <f>IFERROR(VLOOKUP(A751,[1]Establecimientos!$A$1:$F$174,3,FALSE),0)</f>
        <v>105507-P.S.R. HUAMALATA</v>
      </c>
      <c r="C751" s="33" t="str">
        <f>IFERROR(VLOOKUP(A751,[1]Establecimientos!$A$1:$F$174,5,FALSE),0)</f>
        <v>04301-OVALLE</v>
      </c>
      <c r="D751" s="34">
        <v>6</v>
      </c>
      <c r="E751" s="34">
        <v>0</v>
      </c>
    </row>
    <row r="752" spans="1:5" ht="15" customHeight="1" x14ac:dyDescent="0.25">
      <c r="A752" s="33" t="s">
        <v>151</v>
      </c>
      <c r="B752" s="33" t="str">
        <f>IFERROR(VLOOKUP(A752,[1]Establecimientos!$A$1:$F$174,3,FALSE),0)</f>
        <v>105507-P.S.R. HUAMALATA</v>
      </c>
      <c r="C752" s="33" t="str">
        <f>IFERROR(VLOOKUP(A752,[1]Establecimientos!$A$1:$F$174,5,FALSE),0)</f>
        <v>04301-OVALLE</v>
      </c>
      <c r="D752" s="34">
        <v>7</v>
      </c>
      <c r="E752" s="34">
        <v>0</v>
      </c>
    </row>
    <row r="753" spans="1:5" ht="15" customHeight="1" x14ac:dyDescent="0.25">
      <c r="A753" s="33" t="s">
        <v>151</v>
      </c>
      <c r="B753" s="33" t="str">
        <f>IFERROR(VLOOKUP(A753,[1]Establecimientos!$A$1:$F$174,3,FALSE),0)</f>
        <v>105507-P.S.R. HUAMALATA</v>
      </c>
      <c r="C753" s="33" t="str">
        <f>IFERROR(VLOOKUP(A753,[1]Establecimientos!$A$1:$F$174,5,FALSE),0)</f>
        <v>04301-OVALLE</v>
      </c>
      <c r="D753" s="34">
        <v>8</v>
      </c>
      <c r="E753" s="34">
        <v>0</v>
      </c>
    </row>
    <row r="754" spans="1:5" ht="15" customHeight="1" x14ac:dyDescent="0.25">
      <c r="A754" s="33" t="s">
        <v>151</v>
      </c>
      <c r="B754" s="33" t="str">
        <f>IFERROR(VLOOKUP(A754,[1]Establecimientos!$A$1:$F$174,3,FALSE),0)</f>
        <v>105507-P.S.R. HUAMALATA</v>
      </c>
      <c r="C754" s="33" t="str">
        <f>IFERROR(VLOOKUP(A754,[1]Establecimientos!$A$1:$F$174,5,FALSE),0)</f>
        <v>04301-OVALLE</v>
      </c>
      <c r="D754" s="34">
        <v>9</v>
      </c>
      <c r="E754" s="34">
        <v>0</v>
      </c>
    </row>
    <row r="755" spans="1:5" ht="15" customHeight="1" x14ac:dyDescent="0.25">
      <c r="A755" s="33" t="s">
        <v>151</v>
      </c>
      <c r="B755" s="33" t="str">
        <f>IFERROR(VLOOKUP(A755,[1]Establecimientos!$A$1:$F$174,3,FALSE),0)</f>
        <v>105507-P.S.R. HUAMALATA</v>
      </c>
      <c r="C755" s="33" t="str">
        <f>IFERROR(VLOOKUP(A755,[1]Establecimientos!$A$1:$F$174,5,FALSE),0)</f>
        <v>04301-OVALLE</v>
      </c>
      <c r="D755" s="34">
        <v>10</v>
      </c>
      <c r="E755" s="34">
        <v>5</v>
      </c>
    </row>
    <row r="756" spans="1:5" ht="15" customHeight="1" x14ac:dyDescent="0.25">
      <c r="A756" s="33" t="s">
        <v>152</v>
      </c>
      <c r="B756" s="33" t="str">
        <f>IFERROR(VLOOKUP(A756,[1]Establecimientos!$A$1:$F$174,3,FALSE),0)</f>
        <v>105510-P.S.R. RECOLETA</v>
      </c>
      <c r="C756" s="33" t="str">
        <f>IFERROR(VLOOKUP(A756,[1]Establecimientos!$A$1:$F$174,5,FALSE),0)</f>
        <v>04301-OVALLE</v>
      </c>
      <c r="D756" s="34">
        <v>4</v>
      </c>
      <c r="E756" s="34">
        <v>2</v>
      </c>
    </row>
    <row r="757" spans="1:5" ht="15" customHeight="1" x14ac:dyDescent="0.25">
      <c r="A757" s="33" t="s">
        <v>152</v>
      </c>
      <c r="B757" s="33" t="str">
        <f>IFERROR(VLOOKUP(A757,[1]Establecimientos!$A$1:$F$174,3,FALSE),0)</f>
        <v>105510-P.S.R. RECOLETA</v>
      </c>
      <c r="C757" s="33" t="str">
        <f>IFERROR(VLOOKUP(A757,[1]Establecimientos!$A$1:$F$174,5,FALSE),0)</f>
        <v>04301-OVALLE</v>
      </c>
      <c r="D757" s="34">
        <v>5</v>
      </c>
      <c r="E757" s="34">
        <v>0</v>
      </c>
    </row>
    <row r="758" spans="1:5" ht="15" customHeight="1" x14ac:dyDescent="0.25">
      <c r="A758" s="33" t="s">
        <v>152</v>
      </c>
      <c r="B758" s="33" t="str">
        <f>IFERROR(VLOOKUP(A758,[1]Establecimientos!$A$1:$F$174,3,FALSE),0)</f>
        <v>105510-P.S.R. RECOLETA</v>
      </c>
      <c r="C758" s="33" t="str">
        <f>IFERROR(VLOOKUP(A758,[1]Establecimientos!$A$1:$F$174,5,FALSE),0)</f>
        <v>04301-OVALLE</v>
      </c>
      <c r="D758" s="34">
        <v>6</v>
      </c>
      <c r="E758" s="34">
        <v>0</v>
      </c>
    </row>
    <row r="759" spans="1:5" ht="15" customHeight="1" x14ac:dyDescent="0.25">
      <c r="A759" s="33" t="s">
        <v>152</v>
      </c>
      <c r="B759" s="33" t="str">
        <f>IFERROR(VLOOKUP(A759,[1]Establecimientos!$A$1:$F$174,3,FALSE),0)</f>
        <v>105510-P.S.R. RECOLETA</v>
      </c>
      <c r="C759" s="33" t="str">
        <f>IFERROR(VLOOKUP(A759,[1]Establecimientos!$A$1:$F$174,5,FALSE),0)</f>
        <v>04301-OVALLE</v>
      </c>
      <c r="D759" s="34">
        <v>7</v>
      </c>
      <c r="E759" s="34">
        <v>1</v>
      </c>
    </row>
    <row r="760" spans="1:5" ht="15" customHeight="1" x14ac:dyDescent="0.25">
      <c r="A760" s="33" t="s">
        <v>152</v>
      </c>
      <c r="B760" s="33" t="str">
        <f>IFERROR(VLOOKUP(A760,[1]Establecimientos!$A$1:$F$174,3,FALSE),0)</f>
        <v>105510-P.S.R. RECOLETA</v>
      </c>
      <c r="C760" s="33" t="str">
        <f>IFERROR(VLOOKUP(A760,[1]Establecimientos!$A$1:$F$174,5,FALSE),0)</f>
        <v>04301-OVALLE</v>
      </c>
      <c r="D760" s="34">
        <v>9</v>
      </c>
      <c r="E760" s="34">
        <v>0</v>
      </c>
    </row>
    <row r="761" spans="1:5" ht="15" customHeight="1" x14ac:dyDescent="0.25">
      <c r="A761" s="33" t="s">
        <v>152</v>
      </c>
      <c r="B761" s="33" t="str">
        <f>IFERROR(VLOOKUP(A761,[1]Establecimientos!$A$1:$F$174,3,FALSE),0)</f>
        <v>105510-P.S.R. RECOLETA</v>
      </c>
      <c r="C761" s="33" t="str">
        <f>IFERROR(VLOOKUP(A761,[1]Establecimientos!$A$1:$F$174,5,FALSE),0)</f>
        <v>04301-OVALLE</v>
      </c>
      <c r="D761" s="34">
        <v>10</v>
      </c>
      <c r="E761" s="34">
        <v>2</v>
      </c>
    </row>
    <row r="762" spans="1:5" ht="15" customHeight="1" x14ac:dyDescent="0.25">
      <c r="A762" s="33" t="s">
        <v>152</v>
      </c>
      <c r="B762" s="33" t="str">
        <f>IFERROR(VLOOKUP(A762,[1]Establecimientos!$A$1:$F$174,3,FALSE),0)</f>
        <v>105510-P.S.R. RECOLETA</v>
      </c>
      <c r="C762" s="33" t="str">
        <f>IFERROR(VLOOKUP(A762,[1]Establecimientos!$A$1:$F$174,5,FALSE),0)</f>
        <v>04301-OVALLE</v>
      </c>
      <c r="D762" s="34">
        <v>11</v>
      </c>
      <c r="E762" s="34">
        <v>1</v>
      </c>
    </row>
    <row r="763" spans="1:5" ht="15" customHeight="1" x14ac:dyDescent="0.25">
      <c r="A763" s="33" t="s">
        <v>153</v>
      </c>
      <c r="B763" s="33" t="str">
        <f>IFERROR(VLOOKUP(A763,[1]Establecimientos!$A$1:$F$174,3,FALSE),0)</f>
        <v>105511-P.S.R. LOS CONDORES</v>
      </c>
      <c r="C763" s="33" t="str">
        <f>IFERROR(VLOOKUP(A763,[1]Establecimientos!$A$1:$F$174,5,FALSE),0)</f>
        <v>04203-LOS VILOS</v>
      </c>
      <c r="D763" s="34">
        <v>3</v>
      </c>
      <c r="E763" s="34">
        <v>0</v>
      </c>
    </row>
    <row r="764" spans="1:5" ht="15" customHeight="1" x14ac:dyDescent="0.25">
      <c r="A764" s="33" t="s">
        <v>153</v>
      </c>
      <c r="B764" s="33" t="str">
        <f>IFERROR(VLOOKUP(A764,[1]Establecimientos!$A$1:$F$174,3,FALSE),0)</f>
        <v>105511-P.S.R. LOS CONDORES</v>
      </c>
      <c r="C764" s="33" t="str">
        <f>IFERROR(VLOOKUP(A764,[1]Establecimientos!$A$1:$F$174,5,FALSE),0)</f>
        <v>04203-LOS VILOS</v>
      </c>
      <c r="D764" s="34">
        <v>5</v>
      </c>
      <c r="E764" s="34">
        <v>2</v>
      </c>
    </row>
    <row r="765" spans="1:5" ht="15" customHeight="1" x14ac:dyDescent="0.25">
      <c r="A765" s="33" t="s">
        <v>153</v>
      </c>
      <c r="B765" s="33" t="str">
        <f>IFERROR(VLOOKUP(A765,[1]Establecimientos!$A$1:$F$174,3,FALSE),0)</f>
        <v>105511-P.S.R. LOS CONDORES</v>
      </c>
      <c r="C765" s="33" t="str">
        <f>IFERROR(VLOOKUP(A765,[1]Establecimientos!$A$1:$F$174,5,FALSE),0)</f>
        <v>04203-LOS VILOS</v>
      </c>
      <c r="D765" s="34">
        <v>6</v>
      </c>
      <c r="E765" s="34">
        <v>0</v>
      </c>
    </row>
    <row r="766" spans="1:5" ht="15" customHeight="1" x14ac:dyDescent="0.25">
      <c r="A766" s="33" t="s">
        <v>153</v>
      </c>
      <c r="B766" s="33" t="str">
        <f>IFERROR(VLOOKUP(A766,[1]Establecimientos!$A$1:$F$174,3,FALSE),0)</f>
        <v>105511-P.S.R. LOS CONDORES</v>
      </c>
      <c r="C766" s="33" t="str">
        <f>IFERROR(VLOOKUP(A766,[1]Establecimientos!$A$1:$F$174,5,FALSE),0)</f>
        <v>04203-LOS VILOS</v>
      </c>
      <c r="D766" s="34">
        <v>7</v>
      </c>
      <c r="E766" s="34">
        <v>2</v>
      </c>
    </row>
    <row r="767" spans="1:5" ht="15" customHeight="1" x14ac:dyDescent="0.25">
      <c r="A767" s="33" t="s">
        <v>153</v>
      </c>
      <c r="B767" s="33" t="str">
        <f>IFERROR(VLOOKUP(A767,[1]Establecimientos!$A$1:$F$174,3,FALSE),0)</f>
        <v>105511-P.S.R. LOS CONDORES</v>
      </c>
      <c r="C767" s="33" t="str">
        <f>IFERROR(VLOOKUP(A767,[1]Establecimientos!$A$1:$F$174,5,FALSE),0)</f>
        <v>04203-LOS VILOS</v>
      </c>
      <c r="D767" s="34">
        <v>9</v>
      </c>
      <c r="E767" s="34">
        <v>1</v>
      </c>
    </row>
    <row r="768" spans="1:5" ht="15" customHeight="1" x14ac:dyDescent="0.25">
      <c r="A768" s="33" t="s">
        <v>153</v>
      </c>
      <c r="B768" s="33" t="str">
        <f>IFERROR(VLOOKUP(A768,[1]Establecimientos!$A$1:$F$174,3,FALSE),0)</f>
        <v>105511-P.S.R. LOS CONDORES</v>
      </c>
      <c r="C768" s="33" t="str">
        <f>IFERROR(VLOOKUP(A768,[1]Establecimientos!$A$1:$F$174,5,FALSE),0)</f>
        <v>04203-LOS VILOS</v>
      </c>
      <c r="D768" s="34">
        <v>10</v>
      </c>
      <c r="E768" s="34">
        <v>1</v>
      </c>
    </row>
    <row r="769" spans="1:5" ht="15" customHeight="1" x14ac:dyDescent="0.25">
      <c r="A769" s="33" t="s">
        <v>153</v>
      </c>
      <c r="B769" s="33" t="str">
        <f>IFERROR(VLOOKUP(A769,[1]Establecimientos!$A$1:$F$174,3,FALSE),0)</f>
        <v>105511-P.S.R. LOS CONDORES</v>
      </c>
      <c r="C769" s="33" t="str">
        <f>IFERROR(VLOOKUP(A769,[1]Establecimientos!$A$1:$F$174,5,FALSE),0)</f>
        <v>04203-LOS VILOS</v>
      </c>
      <c r="D769" s="34">
        <v>11</v>
      </c>
      <c r="E769" s="34">
        <v>3</v>
      </c>
    </row>
    <row r="770" spans="1:5" ht="15" customHeight="1" x14ac:dyDescent="0.25">
      <c r="A770" s="33" t="s">
        <v>154</v>
      </c>
      <c r="B770" s="33" t="str">
        <f>IFERROR(VLOOKUP(A770,[1]Establecimientos!$A$1:$F$174,3,FALSE),0)</f>
        <v>105700-CECOF VILLA EL INDIO</v>
      </c>
      <c r="C770" s="33" t="str">
        <f>IFERROR(VLOOKUP(A770,[1]Establecimientos!$A$1:$F$174,5,FALSE),0)</f>
        <v>04101-LA SERENA</v>
      </c>
      <c r="D770" s="34">
        <v>3</v>
      </c>
      <c r="E770" s="34">
        <v>1</v>
      </c>
    </row>
    <row r="771" spans="1:5" ht="15" customHeight="1" x14ac:dyDescent="0.25">
      <c r="A771" s="33" t="s">
        <v>154</v>
      </c>
      <c r="B771" s="33" t="str">
        <f>IFERROR(VLOOKUP(A771,[1]Establecimientos!$A$1:$F$174,3,FALSE),0)</f>
        <v>105700-CECOF VILLA EL INDIO</v>
      </c>
      <c r="C771" s="33" t="str">
        <f>IFERROR(VLOOKUP(A771,[1]Establecimientos!$A$1:$F$174,5,FALSE),0)</f>
        <v>04101-LA SERENA</v>
      </c>
      <c r="D771" s="34">
        <v>5</v>
      </c>
      <c r="E771" s="34">
        <v>0</v>
      </c>
    </row>
    <row r="772" spans="1:5" ht="15" customHeight="1" x14ac:dyDescent="0.25">
      <c r="A772" s="33" t="s">
        <v>154</v>
      </c>
      <c r="B772" s="33" t="str">
        <f>IFERROR(VLOOKUP(A772,[1]Establecimientos!$A$1:$F$174,3,FALSE),0)</f>
        <v>105700-CECOF VILLA EL INDIO</v>
      </c>
      <c r="C772" s="33" t="str">
        <f>IFERROR(VLOOKUP(A772,[1]Establecimientos!$A$1:$F$174,5,FALSE),0)</f>
        <v>04101-LA SERENA</v>
      </c>
      <c r="D772" s="34">
        <v>7</v>
      </c>
      <c r="E772" s="34">
        <v>0</v>
      </c>
    </row>
    <row r="773" spans="1:5" ht="15" customHeight="1" x14ac:dyDescent="0.25">
      <c r="A773" s="33" t="s">
        <v>154</v>
      </c>
      <c r="B773" s="33" t="str">
        <f>IFERROR(VLOOKUP(A773,[1]Establecimientos!$A$1:$F$174,3,FALSE),0)</f>
        <v>105700-CECOF VILLA EL INDIO</v>
      </c>
      <c r="C773" s="33" t="str">
        <f>IFERROR(VLOOKUP(A773,[1]Establecimientos!$A$1:$F$174,5,FALSE),0)</f>
        <v>04101-LA SERENA</v>
      </c>
      <c r="D773" s="34">
        <v>8</v>
      </c>
      <c r="E773" s="34">
        <v>0</v>
      </c>
    </row>
    <row r="774" spans="1:5" ht="15" customHeight="1" x14ac:dyDescent="0.25">
      <c r="A774" s="33" t="s">
        <v>154</v>
      </c>
      <c r="B774" s="33" t="str">
        <f>IFERROR(VLOOKUP(A774,[1]Establecimientos!$A$1:$F$174,3,FALSE),0)</f>
        <v>105700-CECOF VILLA EL INDIO</v>
      </c>
      <c r="C774" s="33" t="str">
        <f>IFERROR(VLOOKUP(A774,[1]Establecimientos!$A$1:$F$174,5,FALSE),0)</f>
        <v>04101-LA SERENA</v>
      </c>
      <c r="D774" s="34">
        <v>9</v>
      </c>
      <c r="E774" s="34">
        <v>6</v>
      </c>
    </row>
    <row r="775" spans="1:5" ht="15" customHeight="1" x14ac:dyDescent="0.25">
      <c r="A775" s="33" t="s">
        <v>154</v>
      </c>
      <c r="B775" s="33" t="str">
        <f>IFERROR(VLOOKUP(A775,[1]Establecimientos!$A$1:$F$174,3,FALSE),0)</f>
        <v>105700-CECOF VILLA EL INDIO</v>
      </c>
      <c r="C775" s="33" t="str">
        <f>IFERROR(VLOOKUP(A775,[1]Establecimientos!$A$1:$F$174,5,FALSE),0)</f>
        <v>04101-LA SERENA</v>
      </c>
      <c r="D775" s="34">
        <v>10</v>
      </c>
      <c r="E775" s="34">
        <v>4</v>
      </c>
    </row>
    <row r="776" spans="1:5" ht="15" customHeight="1" x14ac:dyDescent="0.25">
      <c r="A776" s="33" t="s">
        <v>154</v>
      </c>
      <c r="B776" s="33" t="str">
        <f>IFERROR(VLOOKUP(A776,[1]Establecimientos!$A$1:$F$174,3,FALSE),0)</f>
        <v>105700-CECOF VILLA EL INDIO</v>
      </c>
      <c r="C776" s="33" t="str">
        <f>IFERROR(VLOOKUP(A776,[1]Establecimientos!$A$1:$F$174,5,FALSE),0)</f>
        <v>04101-LA SERENA</v>
      </c>
      <c r="D776" s="34">
        <v>11</v>
      </c>
      <c r="E776" s="34">
        <v>5</v>
      </c>
    </row>
    <row r="777" spans="1:5" ht="15" customHeight="1" x14ac:dyDescent="0.25">
      <c r="A777" s="33" t="s">
        <v>155</v>
      </c>
      <c r="B777" s="33" t="str">
        <f>IFERROR(VLOOKUP(A777,[1]Establecimientos!$A$1:$F$174,3,FALSE),0)</f>
        <v>105701-CECOF VILLA ALEMANIA</v>
      </c>
      <c r="C777" s="33" t="str">
        <f>IFERROR(VLOOKUP(A777,[1]Establecimientos!$A$1:$F$174,5,FALSE),0)</f>
        <v>04101-LA SERENA</v>
      </c>
      <c r="D777" s="34">
        <v>2</v>
      </c>
      <c r="E777" s="34">
        <v>0</v>
      </c>
    </row>
    <row r="778" spans="1:5" ht="15" customHeight="1" x14ac:dyDescent="0.25">
      <c r="A778" s="33" t="s">
        <v>155</v>
      </c>
      <c r="B778" s="33" t="str">
        <f>IFERROR(VLOOKUP(A778,[1]Establecimientos!$A$1:$F$174,3,FALSE),0)</f>
        <v>105701-CECOF VILLA ALEMANIA</v>
      </c>
      <c r="C778" s="33" t="str">
        <f>IFERROR(VLOOKUP(A778,[1]Establecimientos!$A$1:$F$174,5,FALSE),0)</f>
        <v>04101-LA SERENA</v>
      </c>
      <c r="D778" s="34">
        <v>4</v>
      </c>
      <c r="E778" s="34">
        <v>0</v>
      </c>
    </row>
    <row r="779" spans="1:5" ht="15" customHeight="1" x14ac:dyDescent="0.25">
      <c r="A779" s="33" t="s">
        <v>155</v>
      </c>
      <c r="B779" s="33" t="str">
        <f>IFERROR(VLOOKUP(A779,[1]Establecimientos!$A$1:$F$174,3,FALSE),0)</f>
        <v>105701-CECOF VILLA ALEMANIA</v>
      </c>
      <c r="C779" s="33" t="str">
        <f>IFERROR(VLOOKUP(A779,[1]Establecimientos!$A$1:$F$174,5,FALSE),0)</f>
        <v>04101-LA SERENA</v>
      </c>
      <c r="D779" s="34">
        <v>8</v>
      </c>
      <c r="E779" s="34">
        <v>0</v>
      </c>
    </row>
    <row r="780" spans="1:5" ht="15" customHeight="1" x14ac:dyDescent="0.25">
      <c r="A780" s="33" t="s">
        <v>155</v>
      </c>
      <c r="B780" s="33" t="str">
        <f>IFERROR(VLOOKUP(A780,[1]Establecimientos!$A$1:$F$174,3,FALSE),0)</f>
        <v>105701-CECOF VILLA ALEMANIA</v>
      </c>
      <c r="C780" s="33" t="str">
        <f>IFERROR(VLOOKUP(A780,[1]Establecimientos!$A$1:$F$174,5,FALSE),0)</f>
        <v>04101-LA SERENA</v>
      </c>
      <c r="D780" s="34">
        <v>9</v>
      </c>
      <c r="E780" s="34">
        <v>2</v>
      </c>
    </row>
    <row r="781" spans="1:5" ht="15" customHeight="1" x14ac:dyDescent="0.25">
      <c r="A781" s="33" t="s">
        <v>155</v>
      </c>
      <c r="B781" s="33" t="str">
        <f>IFERROR(VLOOKUP(A781,[1]Establecimientos!$A$1:$F$174,3,FALSE),0)</f>
        <v>105701-CECOF VILLA ALEMANIA</v>
      </c>
      <c r="C781" s="33" t="str">
        <f>IFERROR(VLOOKUP(A781,[1]Establecimientos!$A$1:$F$174,5,FALSE),0)</f>
        <v>04101-LA SERENA</v>
      </c>
      <c r="D781" s="34">
        <v>10</v>
      </c>
      <c r="E781" s="34">
        <v>0</v>
      </c>
    </row>
    <row r="782" spans="1:5" ht="15" customHeight="1" x14ac:dyDescent="0.25">
      <c r="A782" s="33" t="s">
        <v>155</v>
      </c>
      <c r="B782" s="33" t="str">
        <f>IFERROR(VLOOKUP(A782,[1]Establecimientos!$A$1:$F$174,3,FALSE),0)</f>
        <v>105701-CECOF VILLA ALEMANIA</v>
      </c>
      <c r="C782" s="33" t="str">
        <f>IFERROR(VLOOKUP(A782,[1]Establecimientos!$A$1:$F$174,5,FALSE),0)</f>
        <v>04101-LA SERENA</v>
      </c>
      <c r="D782" s="34">
        <v>11</v>
      </c>
      <c r="E782" s="34">
        <v>2</v>
      </c>
    </row>
    <row r="783" spans="1:5" ht="15" customHeight="1" x14ac:dyDescent="0.25">
      <c r="A783" s="33" t="s">
        <v>156</v>
      </c>
      <c r="B783" s="33" t="str">
        <f>IFERROR(VLOOKUP(A783,[1]Establecimientos!$A$1:$F$174,3,FALSE),0)</f>
        <v>105702-CECOF VILLA LAMBERT</v>
      </c>
      <c r="C783" s="33" t="str">
        <f>IFERROR(VLOOKUP(A783,[1]Establecimientos!$A$1:$F$174,5,FALSE),0)</f>
        <v>04101-LA SERENA</v>
      </c>
      <c r="D783" s="34">
        <v>1</v>
      </c>
      <c r="E783" s="34">
        <v>0</v>
      </c>
    </row>
    <row r="784" spans="1:5" ht="15" customHeight="1" x14ac:dyDescent="0.25">
      <c r="A784" s="33" t="s">
        <v>156</v>
      </c>
      <c r="B784" s="33" t="str">
        <f>IFERROR(VLOOKUP(A784,[1]Establecimientos!$A$1:$F$174,3,FALSE),0)</f>
        <v>105702-CECOF VILLA LAMBERT</v>
      </c>
      <c r="C784" s="33" t="str">
        <f>IFERROR(VLOOKUP(A784,[1]Establecimientos!$A$1:$F$174,5,FALSE),0)</f>
        <v>04101-LA SERENA</v>
      </c>
      <c r="D784" s="34">
        <v>2</v>
      </c>
      <c r="E784" s="34">
        <v>0</v>
      </c>
    </row>
    <row r="785" spans="1:5" ht="15" customHeight="1" x14ac:dyDescent="0.25">
      <c r="A785" s="33" t="s">
        <v>156</v>
      </c>
      <c r="B785" s="33" t="str">
        <f>IFERROR(VLOOKUP(A785,[1]Establecimientos!$A$1:$F$174,3,FALSE),0)</f>
        <v>105702-CECOF VILLA LAMBERT</v>
      </c>
      <c r="C785" s="33" t="str">
        <f>IFERROR(VLOOKUP(A785,[1]Establecimientos!$A$1:$F$174,5,FALSE),0)</f>
        <v>04101-LA SERENA</v>
      </c>
      <c r="D785" s="34">
        <v>3</v>
      </c>
      <c r="E785" s="34">
        <v>0</v>
      </c>
    </row>
    <row r="786" spans="1:5" ht="15" customHeight="1" x14ac:dyDescent="0.25">
      <c r="A786" s="33" t="s">
        <v>156</v>
      </c>
      <c r="B786" s="33" t="str">
        <f>IFERROR(VLOOKUP(A786,[1]Establecimientos!$A$1:$F$174,3,FALSE),0)</f>
        <v>105702-CECOF VILLA LAMBERT</v>
      </c>
      <c r="C786" s="33" t="str">
        <f>IFERROR(VLOOKUP(A786,[1]Establecimientos!$A$1:$F$174,5,FALSE),0)</f>
        <v>04101-LA SERENA</v>
      </c>
      <c r="D786" s="34">
        <v>4</v>
      </c>
      <c r="E786" s="34">
        <v>0</v>
      </c>
    </row>
    <row r="787" spans="1:5" ht="15" customHeight="1" x14ac:dyDescent="0.25">
      <c r="A787" s="33" t="s">
        <v>156</v>
      </c>
      <c r="B787" s="33" t="str">
        <f>IFERROR(VLOOKUP(A787,[1]Establecimientos!$A$1:$F$174,3,FALSE),0)</f>
        <v>105702-CECOF VILLA LAMBERT</v>
      </c>
      <c r="C787" s="33" t="str">
        <f>IFERROR(VLOOKUP(A787,[1]Establecimientos!$A$1:$F$174,5,FALSE),0)</f>
        <v>04101-LA SERENA</v>
      </c>
      <c r="D787" s="34">
        <v>5</v>
      </c>
      <c r="E787" s="34">
        <v>0</v>
      </c>
    </row>
    <row r="788" spans="1:5" ht="15" customHeight="1" x14ac:dyDescent="0.25">
      <c r="A788" s="33" t="s">
        <v>156</v>
      </c>
      <c r="B788" s="33" t="str">
        <f>IFERROR(VLOOKUP(A788,[1]Establecimientos!$A$1:$F$174,3,FALSE),0)</f>
        <v>105702-CECOF VILLA LAMBERT</v>
      </c>
      <c r="C788" s="33" t="str">
        <f>IFERROR(VLOOKUP(A788,[1]Establecimientos!$A$1:$F$174,5,FALSE),0)</f>
        <v>04101-LA SERENA</v>
      </c>
      <c r="D788" s="34">
        <v>6</v>
      </c>
      <c r="E788" s="34">
        <v>0</v>
      </c>
    </row>
    <row r="789" spans="1:5" ht="15" customHeight="1" x14ac:dyDescent="0.25">
      <c r="A789" s="33" t="s">
        <v>156</v>
      </c>
      <c r="B789" s="33" t="str">
        <f>IFERROR(VLOOKUP(A789,[1]Establecimientos!$A$1:$F$174,3,FALSE),0)</f>
        <v>105702-CECOF VILLA LAMBERT</v>
      </c>
      <c r="C789" s="33" t="str">
        <f>IFERROR(VLOOKUP(A789,[1]Establecimientos!$A$1:$F$174,5,FALSE),0)</f>
        <v>04101-LA SERENA</v>
      </c>
      <c r="D789" s="34">
        <v>7</v>
      </c>
      <c r="E789" s="34">
        <v>2</v>
      </c>
    </row>
    <row r="790" spans="1:5" ht="15" customHeight="1" x14ac:dyDescent="0.25">
      <c r="A790" s="33" t="s">
        <v>156</v>
      </c>
      <c r="B790" s="33" t="str">
        <f>IFERROR(VLOOKUP(A790,[1]Establecimientos!$A$1:$F$174,3,FALSE),0)</f>
        <v>105702-CECOF VILLA LAMBERT</v>
      </c>
      <c r="C790" s="33" t="str">
        <f>IFERROR(VLOOKUP(A790,[1]Establecimientos!$A$1:$F$174,5,FALSE),0)</f>
        <v>04101-LA SERENA</v>
      </c>
      <c r="D790" s="34">
        <v>8</v>
      </c>
      <c r="E790" s="34">
        <v>0</v>
      </c>
    </row>
    <row r="791" spans="1:5" ht="15" customHeight="1" x14ac:dyDescent="0.25">
      <c r="A791" s="33" t="s">
        <v>156</v>
      </c>
      <c r="B791" s="33" t="str">
        <f>IFERROR(VLOOKUP(A791,[1]Establecimientos!$A$1:$F$174,3,FALSE),0)</f>
        <v>105702-CECOF VILLA LAMBERT</v>
      </c>
      <c r="C791" s="33" t="str">
        <f>IFERROR(VLOOKUP(A791,[1]Establecimientos!$A$1:$F$174,5,FALSE),0)</f>
        <v>04101-LA SERENA</v>
      </c>
      <c r="D791" s="34">
        <v>9</v>
      </c>
      <c r="E791" s="34">
        <v>0</v>
      </c>
    </row>
    <row r="792" spans="1:5" ht="15" customHeight="1" x14ac:dyDescent="0.25">
      <c r="A792" s="33" t="s">
        <v>156</v>
      </c>
      <c r="B792" s="33" t="str">
        <f>IFERROR(VLOOKUP(A792,[1]Establecimientos!$A$1:$F$174,3,FALSE),0)</f>
        <v>105702-CECOF VILLA LAMBERT</v>
      </c>
      <c r="C792" s="33" t="str">
        <f>IFERROR(VLOOKUP(A792,[1]Establecimientos!$A$1:$F$174,5,FALSE),0)</f>
        <v>04101-LA SERENA</v>
      </c>
      <c r="D792" s="34">
        <v>10</v>
      </c>
      <c r="E792" s="34">
        <v>0</v>
      </c>
    </row>
    <row r="793" spans="1:5" ht="15" customHeight="1" x14ac:dyDescent="0.25">
      <c r="A793" s="33" t="s">
        <v>156</v>
      </c>
      <c r="B793" s="33" t="str">
        <f>IFERROR(VLOOKUP(A793,[1]Establecimientos!$A$1:$F$174,3,FALSE),0)</f>
        <v>105702-CECOF VILLA LAMBERT</v>
      </c>
      <c r="C793" s="33" t="str">
        <f>IFERROR(VLOOKUP(A793,[1]Establecimientos!$A$1:$F$174,5,FALSE),0)</f>
        <v>04101-LA SERENA</v>
      </c>
      <c r="D793" s="34">
        <v>11</v>
      </c>
      <c r="E793" s="34">
        <v>1</v>
      </c>
    </row>
    <row r="794" spans="1:5" ht="15" customHeight="1" x14ac:dyDescent="0.25">
      <c r="A794" s="33" t="s">
        <v>157</v>
      </c>
      <c r="B794" s="33" t="str">
        <f>IFERROR(VLOOKUP(A794,[1]Establecimientos!$A$1:$F$174,3,FALSE),0)</f>
        <v>105722-CECOF SAN JOSE DE LA DEHESA</v>
      </c>
      <c r="C794" s="33" t="str">
        <f>IFERROR(VLOOKUP(A794,[1]Establecimientos!$A$1:$F$174,5,FALSE),0)</f>
        <v>04301-OVALLE</v>
      </c>
      <c r="D794" s="34">
        <v>2</v>
      </c>
      <c r="E794" s="34">
        <v>0</v>
      </c>
    </row>
    <row r="795" spans="1:5" ht="15" customHeight="1" x14ac:dyDescent="0.25">
      <c r="A795" s="33" t="s">
        <v>157</v>
      </c>
      <c r="B795" s="33" t="str">
        <f>IFERROR(VLOOKUP(A795,[1]Establecimientos!$A$1:$F$174,3,FALSE),0)</f>
        <v>105722-CECOF SAN JOSE DE LA DEHESA</v>
      </c>
      <c r="C795" s="33" t="str">
        <f>IFERROR(VLOOKUP(A795,[1]Establecimientos!$A$1:$F$174,5,FALSE),0)</f>
        <v>04301-OVALLE</v>
      </c>
      <c r="D795" s="34">
        <v>3</v>
      </c>
      <c r="E795" s="34">
        <v>0</v>
      </c>
    </row>
    <row r="796" spans="1:5" ht="15" customHeight="1" x14ac:dyDescent="0.25">
      <c r="A796" s="33" t="s">
        <v>157</v>
      </c>
      <c r="B796" s="33" t="str">
        <f>IFERROR(VLOOKUP(A796,[1]Establecimientos!$A$1:$F$174,3,FALSE),0)</f>
        <v>105722-CECOF SAN JOSE DE LA DEHESA</v>
      </c>
      <c r="C796" s="33" t="str">
        <f>IFERROR(VLOOKUP(A796,[1]Establecimientos!$A$1:$F$174,5,FALSE),0)</f>
        <v>04301-OVALLE</v>
      </c>
      <c r="D796" s="34">
        <v>4</v>
      </c>
      <c r="E796" s="34">
        <v>0</v>
      </c>
    </row>
    <row r="797" spans="1:5" ht="15" customHeight="1" x14ac:dyDescent="0.25">
      <c r="A797" s="33" t="s">
        <v>157</v>
      </c>
      <c r="B797" s="33" t="str">
        <f>IFERROR(VLOOKUP(A797,[1]Establecimientos!$A$1:$F$174,3,FALSE),0)</f>
        <v>105722-CECOF SAN JOSE DE LA DEHESA</v>
      </c>
      <c r="C797" s="33" t="str">
        <f>IFERROR(VLOOKUP(A797,[1]Establecimientos!$A$1:$F$174,5,FALSE),0)</f>
        <v>04301-OVALLE</v>
      </c>
      <c r="D797" s="34">
        <v>5</v>
      </c>
      <c r="E797" s="34">
        <v>0</v>
      </c>
    </row>
    <row r="798" spans="1:5" ht="15" customHeight="1" x14ac:dyDescent="0.25">
      <c r="A798" s="33" t="s">
        <v>157</v>
      </c>
      <c r="B798" s="33" t="str">
        <f>IFERROR(VLOOKUP(A798,[1]Establecimientos!$A$1:$F$174,3,FALSE),0)</f>
        <v>105722-CECOF SAN JOSE DE LA DEHESA</v>
      </c>
      <c r="C798" s="33" t="str">
        <f>IFERROR(VLOOKUP(A798,[1]Establecimientos!$A$1:$F$174,5,FALSE),0)</f>
        <v>04301-OVALLE</v>
      </c>
      <c r="D798" s="34">
        <v>6</v>
      </c>
      <c r="E798" s="34">
        <v>10</v>
      </c>
    </row>
    <row r="799" spans="1:5" ht="15" customHeight="1" x14ac:dyDescent="0.25">
      <c r="A799" s="33" t="s">
        <v>157</v>
      </c>
      <c r="B799" s="33" t="str">
        <f>IFERROR(VLOOKUP(A799,[1]Establecimientos!$A$1:$F$174,3,FALSE),0)</f>
        <v>105722-CECOF SAN JOSE DE LA DEHESA</v>
      </c>
      <c r="C799" s="33" t="str">
        <f>IFERROR(VLOOKUP(A799,[1]Establecimientos!$A$1:$F$174,5,FALSE),0)</f>
        <v>04301-OVALLE</v>
      </c>
      <c r="D799" s="34">
        <v>7</v>
      </c>
      <c r="E799" s="34">
        <v>1</v>
      </c>
    </row>
    <row r="800" spans="1:5" ht="15" customHeight="1" x14ac:dyDescent="0.25">
      <c r="A800" s="33" t="s">
        <v>157</v>
      </c>
      <c r="B800" s="33" t="str">
        <f>IFERROR(VLOOKUP(A800,[1]Establecimientos!$A$1:$F$174,3,FALSE),0)</f>
        <v>105722-CECOF SAN JOSE DE LA DEHESA</v>
      </c>
      <c r="C800" s="33" t="str">
        <f>IFERROR(VLOOKUP(A800,[1]Establecimientos!$A$1:$F$174,5,FALSE),0)</f>
        <v>04301-OVALLE</v>
      </c>
      <c r="D800" s="34">
        <v>8</v>
      </c>
      <c r="E800" s="34">
        <v>9</v>
      </c>
    </row>
    <row r="801" spans="1:5" ht="15" customHeight="1" x14ac:dyDescent="0.25">
      <c r="A801" s="33" t="s">
        <v>157</v>
      </c>
      <c r="B801" s="33" t="str">
        <f>IFERROR(VLOOKUP(A801,[1]Establecimientos!$A$1:$F$174,3,FALSE),0)</f>
        <v>105722-CECOF SAN JOSE DE LA DEHESA</v>
      </c>
      <c r="C801" s="33" t="str">
        <f>IFERROR(VLOOKUP(A801,[1]Establecimientos!$A$1:$F$174,5,FALSE),0)</f>
        <v>04301-OVALLE</v>
      </c>
      <c r="D801" s="34">
        <v>9</v>
      </c>
      <c r="E801" s="34">
        <v>0</v>
      </c>
    </row>
    <row r="802" spans="1:5" ht="15" customHeight="1" x14ac:dyDescent="0.25">
      <c r="A802" s="33" t="s">
        <v>157</v>
      </c>
      <c r="B802" s="33" t="str">
        <f>IFERROR(VLOOKUP(A802,[1]Establecimientos!$A$1:$F$174,3,FALSE),0)</f>
        <v>105722-CECOF SAN JOSE DE LA DEHESA</v>
      </c>
      <c r="C802" s="33" t="str">
        <f>IFERROR(VLOOKUP(A802,[1]Establecimientos!$A$1:$F$174,5,FALSE),0)</f>
        <v>04301-OVALLE</v>
      </c>
      <c r="D802" s="34">
        <v>10</v>
      </c>
      <c r="E802" s="34">
        <v>4</v>
      </c>
    </row>
    <row r="803" spans="1:5" ht="15" customHeight="1" x14ac:dyDescent="0.25">
      <c r="A803" s="33" t="s">
        <v>157</v>
      </c>
      <c r="B803" s="33" t="str">
        <f>IFERROR(VLOOKUP(A803,[1]Establecimientos!$A$1:$F$174,3,FALSE),0)</f>
        <v>105722-CECOF SAN JOSE DE LA DEHESA</v>
      </c>
      <c r="C803" s="33" t="str">
        <f>IFERROR(VLOOKUP(A803,[1]Establecimientos!$A$1:$F$174,5,FALSE),0)</f>
        <v>04301-OVALLE</v>
      </c>
      <c r="D803" s="34">
        <v>11</v>
      </c>
      <c r="E803" s="34">
        <v>1</v>
      </c>
    </row>
    <row r="804" spans="1:5" ht="15" customHeight="1" x14ac:dyDescent="0.25">
      <c r="A804" s="33" t="s">
        <v>158</v>
      </c>
      <c r="B804" s="33" t="str">
        <f>IFERROR(VLOOKUP(A804,[1]Establecimientos!$A$1:$F$174,3,FALSE),0)</f>
        <v>105723-CECOF LIMARI</v>
      </c>
      <c r="C804" s="33" t="str">
        <f>IFERROR(VLOOKUP(A804,[1]Establecimientos!$A$1:$F$174,5,FALSE),0)</f>
        <v>04301-OVALLE</v>
      </c>
      <c r="D804" s="34">
        <v>2</v>
      </c>
      <c r="E804" s="34">
        <v>0</v>
      </c>
    </row>
    <row r="805" spans="1:5" ht="15" customHeight="1" x14ac:dyDescent="0.25">
      <c r="A805" s="33" t="s">
        <v>158</v>
      </c>
      <c r="B805" s="33" t="str">
        <f>IFERROR(VLOOKUP(A805,[1]Establecimientos!$A$1:$F$174,3,FALSE),0)</f>
        <v>105723-CECOF LIMARI</v>
      </c>
      <c r="C805" s="33" t="str">
        <f>IFERROR(VLOOKUP(A805,[1]Establecimientos!$A$1:$F$174,5,FALSE),0)</f>
        <v>04301-OVALLE</v>
      </c>
      <c r="D805" s="34">
        <v>3</v>
      </c>
      <c r="E805" s="34">
        <v>7</v>
      </c>
    </row>
    <row r="806" spans="1:5" ht="15" customHeight="1" x14ac:dyDescent="0.25">
      <c r="A806" s="33" t="s">
        <v>158</v>
      </c>
      <c r="B806" s="33" t="str">
        <f>IFERROR(VLOOKUP(A806,[1]Establecimientos!$A$1:$F$174,3,FALSE),0)</f>
        <v>105723-CECOF LIMARI</v>
      </c>
      <c r="C806" s="33" t="str">
        <f>IFERROR(VLOOKUP(A806,[1]Establecimientos!$A$1:$F$174,5,FALSE),0)</f>
        <v>04301-OVALLE</v>
      </c>
      <c r="D806" s="34">
        <v>4</v>
      </c>
      <c r="E806" s="34">
        <v>7</v>
      </c>
    </row>
    <row r="807" spans="1:5" ht="15" customHeight="1" x14ac:dyDescent="0.25">
      <c r="A807" s="33" t="s">
        <v>158</v>
      </c>
      <c r="B807" s="33" t="str">
        <f>IFERROR(VLOOKUP(A807,[1]Establecimientos!$A$1:$F$174,3,FALSE),0)</f>
        <v>105723-CECOF LIMARI</v>
      </c>
      <c r="C807" s="33" t="str">
        <f>IFERROR(VLOOKUP(A807,[1]Establecimientos!$A$1:$F$174,5,FALSE),0)</f>
        <v>04301-OVALLE</v>
      </c>
      <c r="D807" s="34">
        <v>5</v>
      </c>
      <c r="E807" s="34">
        <v>0</v>
      </c>
    </row>
    <row r="808" spans="1:5" ht="15" customHeight="1" x14ac:dyDescent="0.25">
      <c r="A808" s="33" t="s">
        <v>158</v>
      </c>
      <c r="B808" s="33" t="str">
        <f>IFERROR(VLOOKUP(A808,[1]Establecimientos!$A$1:$F$174,3,FALSE),0)</f>
        <v>105723-CECOF LIMARI</v>
      </c>
      <c r="C808" s="33" t="str">
        <f>IFERROR(VLOOKUP(A808,[1]Establecimientos!$A$1:$F$174,5,FALSE),0)</f>
        <v>04301-OVALLE</v>
      </c>
      <c r="D808" s="34">
        <v>6</v>
      </c>
      <c r="E808" s="34">
        <v>5</v>
      </c>
    </row>
    <row r="809" spans="1:5" ht="15" customHeight="1" x14ac:dyDescent="0.25">
      <c r="A809" s="33" t="s">
        <v>158</v>
      </c>
      <c r="B809" s="33" t="str">
        <f>IFERROR(VLOOKUP(A809,[1]Establecimientos!$A$1:$F$174,3,FALSE),0)</f>
        <v>105723-CECOF LIMARI</v>
      </c>
      <c r="C809" s="33" t="str">
        <f>IFERROR(VLOOKUP(A809,[1]Establecimientos!$A$1:$F$174,5,FALSE),0)</f>
        <v>04301-OVALLE</v>
      </c>
      <c r="D809" s="34">
        <v>7</v>
      </c>
      <c r="E809" s="34">
        <v>2</v>
      </c>
    </row>
    <row r="810" spans="1:5" ht="15" customHeight="1" x14ac:dyDescent="0.25">
      <c r="A810" s="33" t="s">
        <v>158</v>
      </c>
      <c r="B810" s="33" t="str">
        <f>IFERROR(VLOOKUP(A810,[1]Establecimientos!$A$1:$F$174,3,FALSE),0)</f>
        <v>105723-CECOF LIMARI</v>
      </c>
      <c r="C810" s="33" t="str">
        <f>IFERROR(VLOOKUP(A810,[1]Establecimientos!$A$1:$F$174,5,FALSE),0)</f>
        <v>04301-OVALLE</v>
      </c>
      <c r="D810" s="34">
        <v>8</v>
      </c>
      <c r="E810" s="34">
        <v>1</v>
      </c>
    </row>
    <row r="811" spans="1:5" ht="15" customHeight="1" x14ac:dyDescent="0.25">
      <c r="A811" s="33" t="s">
        <v>158</v>
      </c>
      <c r="B811" s="33" t="str">
        <f>IFERROR(VLOOKUP(A811,[1]Establecimientos!$A$1:$F$174,3,FALSE),0)</f>
        <v>105723-CECOF LIMARI</v>
      </c>
      <c r="C811" s="33" t="str">
        <f>IFERROR(VLOOKUP(A811,[1]Establecimientos!$A$1:$F$174,5,FALSE),0)</f>
        <v>04301-OVALLE</v>
      </c>
      <c r="D811" s="34">
        <v>9</v>
      </c>
      <c r="E811" s="34">
        <v>4</v>
      </c>
    </row>
    <row r="812" spans="1:5" ht="15" customHeight="1" x14ac:dyDescent="0.25">
      <c r="A812" s="33" t="s">
        <v>158</v>
      </c>
      <c r="B812" s="33" t="str">
        <f>IFERROR(VLOOKUP(A812,[1]Establecimientos!$A$1:$F$174,3,FALSE),0)</f>
        <v>105723-CECOF LIMARI</v>
      </c>
      <c r="C812" s="33" t="str">
        <f>IFERROR(VLOOKUP(A812,[1]Establecimientos!$A$1:$F$174,5,FALSE),0)</f>
        <v>04301-OVALLE</v>
      </c>
      <c r="D812" s="34">
        <v>10</v>
      </c>
      <c r="E812" s="34">
        <v>3</v>
      </c>
    </row>
    <row r="813" spans="1:5" ht="15" customHeight="1" x14ac:dyDescent="0.25">
      <c r="A813" s="33" t="s">
        <v>158</v>
      </c>
      <c r="B813" s="33" t="str">
        <f>IFERROR(VLOOKUP(A813,[1]Establecimientos!$A$1:$F$174,3,FALSE),0)</f>
        <v>105723-CECOF LIMARI</v>
      </c>
      <c r="C813" s="33" t="str">
        <f>IFERROR(VLOOKUP(A813,[1]Establecimientos!$A$1:$F$174,5,FALSE),0)</f>
        <v>04301-OVALLE</v>
      </c>
      <c r="D813" s="34">
        <v>11</v>
      </c>
      <c r="E813" s="34">
        <v>8</v>
      </c>
    </row>
    <row r="814" spans="1:5" ht="15" customHeight="1" x14ac:dyDescent="0.25">
      <c r="A814" s="33" t="s">
        <v>159</v>
      </c>
      <c r="B814" s="33" t="str">
        <f>IFERROR(VLOOKUP(A814,[1]Establecimientos!$A$1:$F$174,3,FALSE),0)</f>
        <v>200258-CECOF LOS COPIHUES</v>
      </c>
      <c r="C814" s="33" t="str">
        <f>IFERROR(VLOOKUP(A814,[1]Establecimientos!$A$1:$F$174,5,FALSE),0)</f>
        <v>04301-OVALLE</v>
      </c>
      <c r="D814" s="34">
        <v>1</v>
      </c>
      <c r="E814" s="34">
        <v>0</v>
      </c>
    </row>
    <row r="815" spans="1:5" ht="15" customHeight="1" x14ac:dyDescent="0.25">
      <c r="A815" s="33" t="s">
        <v>159</v>
      </c>
      <c r="B815" s="33" t="str">
        <f>IFERROR(VLOOKUP(A815,[1]Establecimientos!$A$1:$F$174,3,FALSE),0)</f>
        <v>200258-CECOF LOS COPIHUES</v>
      </c>
      <c r="C815" s="33" t="str">
        <f>IFERROR(VLOOKUP(A815,[1]Establecimientos!$A$1:$F$174,5,FALSE),0)</f>
        <v>04301-OVALLE</v>
      </c>
      <c r="D815" s="34">
        <v>2</v>
      </c>
      <c r="E815" s="34">
        <v>0</v>
      </c>
    </row>
    <row r="816" spans="1:5" ht="15" customHeight="1" x14ac:dyDescent="0.25">
      <c r="A816" s="33" t="s">
        <v>159</v>
      </c>
      <c r="B816" s="33" t="str">
        <f>IFERROR(VLOOKUP(A816,[1]Establecimientos!$A$1:$F$174,3,FALSE),0)</f>
        <v>200258-CECOF LOS COPIHUES</v>
      </c>
      <c r="C816" s="33" t="str">
        <f>IFERROR(VLOOKUP(A816,[1]Establecimientos!$A$1:$F$174,5,FALSE),0)</f>
        <v>04301-OVALLE</v>
      </c>
      <c r="D816" s="34">
        <v>3</v>
      </c>
      <c r="E816" s="34">
        <v>0</v>
      </c>
    </row>
    <row r="817" spans="1:5" ht="15" customHeight="1" x14ac:dyDescent="0.25">
      <c r="A817" s="33" t="s">
        <v>159</v>
      </c>
      <c r="B817" s="33" t="str">
        <f>IFERROR(VLOOKUP(A817,[1]Establecimientos!$A$1:$F$174,3,FALSE),0)</f>
        <v>200258-CECOF LOS COPIHUES</v>
      </c>
      <c r="C817" s="33" t="str">
        <f>IFERROR(VLOOKUP(A817,[1]Establecimientos!$A$1:$F$174,5,FALSE),0)</f>
        <v>04301-OVALLE</v>
      </c>
      <c r="D817" s="34">
        <v>4</v>
      </c>
      <c r="E817" s="34">
        <v>0</v>
      </c>
    </row>
    <row r="818" spans="1:5" ht="15" customHeight="1" x14ac:dyDescent="0.25">
      <c r="A818" s="33" t="s">
        <v>159</v>
      </c>
      <c r="B818" s="33" t="str">
        <f>IFERROR(VLOOKUP(A818,[1]Establecimientos!$A$1:$F$174,3,FALSE),0)</f>
        <v>200258-CECOF LOS COPIHUES</v>
      </c>
      <c r="C818" s="33" t="str">
        <f>IFERROR(VLOOKUP(A818,[1]Establecimientos!$A$1:$F$174,5,FALSE),0)</f>
        <v>04301-OVALLE</v>
      </c>
      <c r="D818" s="34">
        <v>6</v>
      </c>
      <c r="E818" s="34">
        <v>0</v>
      </c>
    </row>
    <row r="819" spans="1:5" ht="15" customHeight="1" x14ac:dyDescent="0.25">
      <c r="A819" s="33" t="s">
        <v>159</v>
      </c>
      <c r="B819" s="33" t="str">
        <f>IFERROR(VLOOKUP(A819,[1]Establecimientos!$A$1:$F$174,3,FALSE),0)</f>
        <v>200258-CECOF LOS COPIHUES</v>
      </c>
      <c r="C819" s="33" t="str">
        <f>IFERROR(VLOOKUP(A819,[1]Establecimientos!$A$1:$F$174,5,FALSE),0)</f>
        <v>04301-OVALLE</v>
      </c>
      <c r="D819" s="34">
        <v>7</v>
      </c>
      <c r="E819" s="34">
        <v>0</v>
      </c>
    </row>
    <row r="820" spans="1:5" ht="15" customHeight="1" x14ac:dyDescent="0.25">
      <c r="A820" s="33" t="s">
        <v>159</v>
      </c>
      <c r="B820" s="33" t="str">
        <f>IFERROR(VLOOKUP(A820,[1]Establecimientos!$A$1:$F$174,3,FALSE),0)</f>
        <v>200258-CECOF LOS COPIHUES</v>
      </c>
      <c r="C820" s="33" t="str">
        <f>IFERROR(VLOOKUP(A820,[1]Establecimientos!$A$1:$F$174,5,FALSE),0)</f>
        <v>04301-OVALLE</v>
      </c>
      <c r="D820" s="34">
        <v>8</v>
      </c>
      <c r="E820" s="34">
        <v>2</v>
      </c>
    </row>
    <row r="821" spans="1:5" ht="15" customHeight="1" x14ac:dyDescent="0.25">
      <c r="A821" s="33" t="s">
        <v>159</v>
      </c>
      <c r="B821" s="33" t="str">
        <f>IFERROR(VLOOKUP(A821,[1]Establecimientos!$A$1:$F$174,3,FALSE),0)</f>
        <v>200258-CECOF LOS COPIHUES</v>
      </c>
      <c r="C821" s="33" t="str">
        <f>IFERROR(VLOOKUP(A821,[1]Establecimientos!$A$1:$F$174,5,FALSE),0)</f>
        <v>04301-OVALLE</v>
      </c>
      <c r="D821" s="34">
        <v>9</v>
      </c>
      <c r="E821" s="34">
        <v>0</v>
      </c>
    </row>
    <row r="822" spans="1:5" ht="15" customHeight="1" x14ac:dyDescent="0.25">
      <c r="A822" s="33" t="s">
        <v>159</v>
      </c>
      <c r="B822" s="33" t="str">
        <f>IFERROR(VLOOKUP(A822,[1]Establecimientos!$A$1:$F$174,3,FALSE),0)</f>
        <v>200258-CECOF LOS COPIHUES</v>
      </c>
      <c r="C822" s="33" t="str">
        <f>IFERROR(VLOOKUP(A822,[1]Establecimientos!$A$1:$F$174,5,FALSE),0)</f>
        <v>04301-OVALLE</v>
      </c>
      <c r="D822" s="34">
        <v>10</v>
      </c>
      <c r="E822" s="34">
        <v>0</v>
      </c>
    </row>
    <row r="823" spans="1:5" ht="15" customHeight="1" x14ac:dyDescent="0.25">
      <c r="A823" s="33" t="s">
        <v>159</v>
      </c>
      <c r="B823" s="33" t="str">
        <f>IFERROR(VLOOKUP(A823,[1]Establecimientos!$A$1:$F$174,3,FALSE),0)</f>
        <v>200258-CECOF LOS COPIHUES</v>
      </c>
      <c r="C823" s="33" t="str">
        <f>IFERROR(VLOOKUP(A823,[1]Establecimientos!$A$1:$F$174,5,FALSE),0)</f>
        <v>04301-OVALLE</v>
      </c>
      <c r="D823" s="34">
        <v>11</v>
      </c>
      <c r="E823" s="34">
        <v>0</v>
      </c>
    </row>
    <row r="824" spans="1:5" ht="15" customHeight="1" x14ac:dyDescent="0.25">
      <c r="A824" s="33" t="s">
        <v>160</v>
      </c>
      <c r="B824" s="33" t="str">
        <f>IFERROR(VLOOKUP(A824,[1]Establecimientos!$A$1:$F$174,3,FALSE),0)</f>
        <v>200273-CECOF PUNTA MIRA</v>
      </c>
      <c r="C824" s="33" t="str">
        <f>IFERROR(VLOOKUP(A824,[1]Establecimientos!$A$1:$F$174,5,FALSE),0)</f>
        <v>04102-COQUIMBO</v>
      </c>
      <c r="D824" s="34">
        <v>1</v>
      </c>
      <c r="E824" s="34">
        <v>0</v>
      </c>
    </row>
    <row r="825" spans="1:5" ht="15" customHeight="1" x14ac:dyDescent="0.25">
      <c r="A825" s="33" t="s">
        <v>160</v>
      </c>
      <c r="B825" s="33" t="str">
        <f>IFERROR(VLOOKUP(A825,[1]Establecimientos!$A$1:$F$174,3,FALSE),0)</f>
        <v>200273-CECOF PUNTA MIRA</v>
      </c>
      <c r="C825" s="33" t="str">
        <f>IFERROR(VLOOKUP(A825,[1]Establecimientos!$A$1:$F$174,5,FALSE),0)</f>
        <v>04102-COQUIMBO</v>
      </c>
      <c r="D825" s="34">
        <v>2</v>
      </c>
      <c r="E825" s="34">
        <v>2</v>
      </c>
    </row>
    <row r="826" spans="1:5" ht="15" customHeight="1" x14ac:dyDescent="0.25">
      <c r="A826" s="33" t="s">
        <v>160</v>
      </c>
      <c r="B826" s="33" t="str">
        <f>IFERROR(VLOOKUP(A826,[1]Establecimientos!$A$1:$F$174,3,FALSE),0)</f>
        <v>200273-CECOF PUNTA MIRA</v>
      </c>
      <c r="C826" s="33" t="str">
        <f>IFERROR(VLOOKUP(A826,[1]Establecimientos!$A$1:$F$174,5,FALSE),0)</f>
        <v>04102-COQUIMBO</v>
      </c>
      <c r="D826" s="34">
        <v>4</v>
      </c>
      <c r="E826" s="34">
        <v>0</v>
      </c>
    </row>
    <row r="827" spans="1:5" ht="15" customHeight="1" x14ac:dyDescent="0.25">
      <c r="A827" s="33" t="s">
        <v>160</v>
      </c>
      <c r="B827" s="33" t="str">
        <f>IFERROR(VLOOKUP(A827,[1]Establecimientos!$A$1:$F$174,3,FALSE),0)</f>
        <v>200273-CECOF PUNTA MIRA</v>
      </c>
      <c r="C827" s="33" t="str">
        <f>IFERROR(VLOOKUP(A827,[1]Establecimientos!$A$1:$F$174,5,FALSE),0)</f>
        <v>04102-COQUIMBO</v>
      </c>
      <c r="D827" s="34">
        <v>5</v>
      </c>
      <c r="E827" s="34">
        <v>1</v>
      </c>
    </row>
    <row r="828" spans="1:5" ht="15" customHeight="1" x14ac:dyDescent="0.25">
      <c r="A828" s="33" t="s">
        <v>160</v>
      </c>
      <c r="B828" s="33" t="str">
        <f>IFERROR(VLOOKUP(A828,[1]Establecimientos!$A$1:$F$174,3,FALSE),0)</f>
        <v>200273-CECOF PUNTA MIRA</v>
      </c>
      <c r="C828" s="33" t="str">
        <f>IFERROR(VLOOKUP(A828,[1]Establecimientos!$A$1:$F$174,5,FALSE),0)</f>
        <v>04102-COQUIMBO</v>
      </c>
      <c r="D828" s="34">
        <v>6</v>
      </c>
      <c r="E828" s="34">
        <v>0</v>
      </c>
    </row>
    <row r="829" spans="1:5" ht="15" customHeight="1" x14ac:dyDescent="0.25">
      <c r="A829" s="33" t="s">
        <v>160</v>
      </c>
      <c r="B829" s="33" t="str">
        <f>IFERROR(VLOOKUP(A829,[1]Establecimientos!$A$1:$F$174,3,FALSE),0)</f>
        <v>200273-CECOF PUNTA MIRA</v>
      </c>
      <c r="C829" s="33" t="str">
        <f>IFERROR(VLOOKUP(A829,[1]Establecimientos!$A$1:$F$174,5,FALSE),0)</f>
        <v>04102-COQUIMBO</v>
      </c>
      <c r="D829" s="34">
        <v>7</v>
      </c>
      <c r="E829" s="34">
        <v>5</v>
      </c>
    </row>
    <row r="830" spans="1:5" ht="15" customHeight="1" x14ac:dyDescent="0.25">
      <c r="A830" s="33" t="s">
        <v>160</v>
      </c>
      <c r="B830" s="33" t="str">
        <f>IFERROR(VLOOKUP(A830,[1]Establecimientos!$A$1:$F$174,3,FALSE),0)</f>
        <v>200273-CECOF PUNTA MIRA</v>
      </c>
      <c r="C830" s="33" t="str">
        <f>IFERROR(VLOOKUP(A830,[1]Establecimientos!$A$1:$F$174,5,FALSE),0)</f>
        <v>04102-COQUIMBO</v>
      </c>
      <c r="D830" s="34">
        <v>9</v>
      </c>
      <c r="E830" s="34">
        <v>0</v>
      </c>
    </row>
    <row r="831" spans="1:5" ht="15" customHeight="1" x14ac:dyDescent="0.25">
      <c r="A831" s="33" t="s">
        <v>160</v>
      </c>
      <c r="B831" s="33" t="str">
        <f>IFERROR(VLOOKUP(A831,[1]Establecimientos!$A$1:$F$174,3,FALSE),0)</f>
        <v>200273-CECOF PUNTA MIRA</v>
      </c>
      <c r="C831" s="33" t="str">
        <f>IFERROR(VLOOKUP(A831,[1]Establecimientos!$A$1:$F$174,5,FALSE),0)</f>
        <v>04102-COQUIMBO</v>
      </c>
      <c r="D831" s="34">
        <v>10</v>
      </c>
      <c r="E831" s="34">
        <v>0</v>
      </c>
    </row>
    <row r="832" spans="1:5" ht="15" customHeight="1" x14ac:dyDescent="0.25">
      <c r="A832" s="33" t="s">
        <v>160</v>
      </c>
      <c r="B832" s="33" t="str">
        <f>IFERROR(VLOOKUP(A832,[1]Establecimientos!$A$1:$F$174,3,FALSE),0)</f>
        <v>200273-CECOF PUNTA MIRA</v>
      </c>
      <c r="C832" s="33" t="str">
        <f>IFERROR(VLOOKUP(A832,[1]Establecimientos!$A$1:$F$174,5,FALSE),0)</f>
        <v>04102-COQUIMBO</v>
      </c>
      <c r="D832" s="34">
        <v>11</v>
      </c>
      <c r="E832" s="34">
        <v>0</v>
      </c>
    </row>
    <row r="833" spans="1:5" ht="15" customHeight="1" x14ac:dyDescent="0.25">
      <c r="A833" s="33" t="s">
        <v>161</v>
      </c>
      <c r="B833" s="33" t="str">
        <f>IFERROR(VLOOKUP(A833,[1]Establecimientos!$A$1:$F$174,3,FALSE),0)</f>
        <v>200366-CESFAM URBANO II</v>
      </c>
      <c r="C833" s="33" t="str">
        <f>IFERROR(VLOOKUP(A833,[1]Establecimientos!$A$1:$F$174,5,FALSE),0)</f>
        <v>04201-ILLAPEL</v>
      </c>
      <c r="D833" s="34">
        <v>1</v>
      </c>
      <c r="E833" s="34">
        <v>14</v>
      </c>
    </row>
    <row r="834" spans="1:5" ht="15" customHeight="1" x14ac:dyDescent="0.25">
      <c r="A834" s="33" t="s">
        <v>161</v>
      </c>
      <c r="B834" s="33" t="str">
        <f>IFERROR(VLOOKUP(A834,[1]Establecimientos!$A$1:$F$174,3,FALSE),0)</f>
        <v>200366-CESFAM URBANO II</v>
      </c>
      <c r="C834" s="33" t="str">
        <f>IFERROR(VLOOKUP(A834,[1]Establecimientos!$A$1:$F$174,5,FALSE),0)</f>
        <v>04201-ILLAPEL</v>
      </c>
      <c r="D834" s="34">
        <v>2</v>
      </c>
      <c r="E834" s="34">
        <v>0</v>
      </c>
    </row>
    <row r="835" spans="1:5" ht="15" customHeight="1" x14ac:dyDescent="0.25">
      <c r="A835" s="33" t="s">
        <v>161</v>
      </c>
      <c r="B835" s="33" t="str">
        <f>IFERROR(VLOOKUP(A835,[1]Establecimientos!$A$1:$F$174,3,FALSE),0)</f>
        <v>200366-CESFAM URBANO II</v>
      </c>
      <c r="C835" s="33" t="str">
        <f>IFERROR(VLOOKUP(A835,[1]Establecimientos!$A$1:$F$174,5,FALSE),0)</f>
        <v>04201-ILLAPEL</v>
      </c>
      <c r="D835" s="34">
        <v>3</v>
      </c>
      <c r="E835" s="34">
        <v>7</v>
      </c>
    </row>
    <row r="836" spans="1:5" ht="15" customHeight="1" x14ac:dyDescent="0.25">
      <c r="A836" s="33" t="s">
        <v>161</v>
      </c>
      <c r="B836" s="33" t="str">
        <f>IFERROR(VLOOKUP(A836,[1]Establecimientos!$A$1:$F$174,3,FALSE),0)</f>
        <v>200366-CESFAM URBANO II</v>
      </c>
      <c r="C836" s="33" t="str">
        <f>IFERROR(VLOOKUP(A836,[1]Establecimientos!$A$1:$F$174,5,FALSE),0)</f>
        <v>04201-ILLAPEL</v>
      </c>
      <c r="D836" s="34">
        <v>4</v>
      </c>
      <c r="E836" s="34">
        <v>0</v>
      </c>
    </row>
    <row r="837" spans="1:5" ht="15" customHeight="1" x14ac:dyDescent="0.25">
      <c r="A837" s="33" t="s">
        <v>161</v>
      </c>
      <c r="B837" s="33" t="str">
        <f>IFERROR(VLOOKUP(A837,[1]Establecimientos!$A$1:$F$174,3,FALSE),0)</f>
        <v>200366-CESFAM URBANO II</v>
      </c>
      <c r="C837" s="33" t="str">
        <f>IFERROR(VLOOKUP(A837,[1]Establecimientos!$A$1:$F$174,5,FALSE),0)</f>
        <v>04201-ILLAPEL</v>
      </c>
      <c r="D837" s="34">
        <v>5</v>
      </c>
      <c r="E837" s="34">
        <v>33</v>
      </c>
    </row>
    <row r="838" spans="1:5" ht="15" customHeight="1" x14ac:dyDescent="0.25">
      <c r="A838" s="33" t="s">
        <v>161</v>
      </c>
      <c r="B838" s="33" t="str">
        <f>IFERROR(VLOOKUP(A838,[1]Establecimientos!$A$1:$F$174,3,FALSE),0)</f>
        <v>200366-CESFAM URBANO II</v>
      </c>
      <c r="C838" s="33" t="str">
        <f>IFERROR(VLOOKUP(A838,[1]Establecimientos!$A$1:$F$174,5,FALSE),0)</f>
        <v>04201-ILLAPEL</v>
      </c>
      <c r="D838" s="34">
        <v>6</v>
      </c>
      <c r="E838" s="34">
        <v>12</v>
      </c>
    </row>
    <row r="839" spans="1:5" ht="15" customHeight="1" x14ac:dyDescent="0.25">
      <c r="A839" s="33" t="s">
        <v>161</v>
      </c>
      <c r="B839" s="33" t="str">
        <f>IFERROR(VLOOKUP(A839,[1]Establecimientos!$A$1:$F$174,3,FALSE),0)</f>
        <v>200366-CESFAM URBANO II</v>
      </c>
      <c r="C839" s="33" t="str">
        <f>IFERROR(VLOOKUP(A839,[1]Establecimientos!$A$1:$F$174,5,FALSE),0)</f>
        <v>04201-ILLAPEL</v>
      </c>
      <c r="D839" s="34">
        <v>7</v>
      </c>
      <c r="E839" s="34">
        <v>7</v>
      </c>
    </row>
    <row r="840" spans="1:5" ht="15" customHeight="1" x14ac:dyDescent="0.25">
      <c r="A840" s="33" t="s">
        <v>161</v>
      </c>
      <c r="B840" s="33" t="str">
        <f>IFERROR(VLOOKUP(A840,[1]Establecimientos!$A$1:$F$174,3,FALSE),0)</f>
        <v>200366-CESFAM URBANO II</v>
      </c>
      <c r="C840" s="33" t="str">
        <f>IFERROR(VLOOKUP(A840,[1]Establecimientos!$A$1:$F$174,5,FALSE),0)</f>
        <v>04201-ILLAPEL</v>
      </c>
      <c r="D840" s="34">
        <v>8</v>
      </c>
      <c r="E840" s="34">
        <v>16</v>
      </c>
    </row>
    <row r="841" spans="1:5" ht="15" customHeight="1" x14ac:dyDescent="0.25">
      <c r="A841" s="33" t="s">
        <v>161</v>
      </c>
      <c r="B841" s="33" t="str">
        <f>IFERROR(VLOOKUP(A841,[1]Establecimientos!$A$1:$F$174,3,FALSE),0)</f>
        <v>200366-CESFAM URBANO II</v>
      </c>
      <c r="C841" s="33" t="str">
        <f>IFERROR(VLOOKUP(A841,[1]Establecimientos!$A$1:$F$174,5,FALSE),0)</f>
        <v>04201-ILLAPEL</v>
      </c>
      <c r="D841" s="34">
        <v>9</v>
      </c>
      <c r="E841" s="34">
        <v>3</v>
      </c>
    </row>
    <row r="842" spans="1:5" ht="15" customHeight="1" x14ac:dyDescent="0.25">
      <c r="A842" s="33" t="s">
        <v>161</v>
      </c>
      <c r="B842" s="33" t="str">
        <f>IFERROR(VLOOKUP(A842,[1]Establecimientos!$A$1:$F$174,3,FALSE),0)</f>
        <v>200366-CESFAM URBANO II</v>
      </c>
      <c r="C842" s="33" t="str">
        <f>IFERROR(VLOOKUP(A842,[1]Establecimientos!$A$1:$F$174,5,FALSE),0)</f>
        <v>04201-ILLAPEL</v>
      </c>
      <c r="D842" s="34">
        <v>10</v>
      </c>
      <c r="E842" s="34">
        <v>16</v>
      </c>
    </row>
    <row r="843" spans="1:5" ht="15" customHeight="1" x14ac:dyDescent="0.25">
      <c r="A843" s="33" t="s">
        <v>161</v>
      </c>
      <c r="B843" s="33" t="str">
        <f>IFERROR(VLOOKUP(A843,[1]Establecimientos!$A$1:$F$174,3,FALSE),0)</f>
        <v>200366-CESFAM URBANO II</v>
      </c>
      <c r="C843" s="33" t="str">
        <f>IFERROR(VLOOKUP(A843,[1]Establecimientos!$A$1:$F$174,5,FALSE),0)</f>
        <v>04201-ILLAPEL</v>
      </c>
      <c r="D843" s="34">
        <v>11</v>
      </c>
      <c r="E843" s="34">
        <v>23</v>
      </c>
    </row>
    <row r="844" spans="1:5" ht="15" customHeight="1" x14ac:dyDescent="0.25">
      <c r="A844" s="33" t="s">
        <v>162</v>
      </c>
      <c r="B844" s="33" t="str">
        <f>IFERROR(VLOOKUP(A844,[1]Establecimientos!$A$1:$F$174,3,FALSE),0)</f>
        <v>200367-CECOF COLONIA LIMARÍ</v>
      </c>
      <c r="C844" s="33" t="str">
        <f>IFERROR(VLOOKUP(A844,[1]Establecimientos!$A$1:$F$174,5,FALSE),0)</f>
        <v>04301-OVALLE</v>
      </c>
      <c r="D844" s="34">
        <v>2</v>
      </c>
      <c r="E844" s="34">
        <v>0</v>
      </c>
    </row>
    <row r="845" spans="1:5" ht="15" customHeight="1" x14ac:dyDescent="0.25">
      <c r="A845" s="33" t="s">
        <v>162</v>
      </c>
      <c r="B845" s="33" t="str">
        <f>IFERROR(VLOOKUP(A845,[1]Establecimientos!$A$1:$F$174,3,FALSE),0)</f>
        <v>200367-CECOF COLONIA LIMARÍ</v>
      </c>
      <c r="C845" s="33" t="str">
        <f>IFERROR(VLOOKUP(A845,[1]Establecimientos!$A$1:$F$174,5,FALSE),0)</f>
        <v>04301-OVALLE</v>
      </c>
      <c r="D845" s="34">
        <v>3</v>
      </c>
      <c r="E845" s="34">
        <v>1</v>
      </c>
    </row>
    <row r="846" spans="1:5" ht="15" customHeight="1" x14ac:dyDescent="0.25">
      <c r="A846" s="33" t="s">
        <v>162</v>
      </c>
      <c r="B846" s="33" t="str">
        <f>IFERROR(VLOOKUP(A846,[1]Establecimientos!$A$1:$F$174,3,FALSE),0)</f>
        <v>200367-CECOF COLONIA LIMARÍ</v>
      </c>
      <c r="C846" s="33" t="str">
        <f>IFERROR(VLOOKUP(A846,[1]Establecimientos!$A$1:$F$174,5,FALSE),0)</f>
        <v>04301-OVALLE</v>
      </c>
      <c r="D846" s="34">
        <v>4</v>
      </c>
      <c r="E846" s="34">
        <v>1</v>
      </c>
    </row>
    <row r="847" spans="1:5" ht="15" customHeight="1" x14ac:dyDescent="0.25">
      <c r="A847" s="33" t="s">
        <v>162</v>
      </c>
      <c r="B847" s="33" t="str">
        <f>IFERROR(VLOOKUP(A847,[1]Establecimientos!$A$1:$F$174,3,FALSE),0)</f>
        <v>200367-CECOF COLONIA LIMARÍ</v>
      </c>
      <c r="C847" s="33" t="str">
        <f>IFERROR(VLOOKUP(A847,[1]Establecimientos!$A$1:$F$174,5,FALSE),0)</f>
        <v>04301-OVALLE</v>
      </c>
      <c r="D847" s="34">
        <v>5</v>
      </c>
      <c r="E847" s="34">
        <v>12</v>
      </c>
    </row>
    <row r="848" spans="1:5" ht="15" customHeight="1" x14ac:dyDescent="0.25">
      <c r="A848" s="33" t="s">
        <v>162</v>
      </c>
      <c r="B848" s="33" t="str">
        <f>IFERROR(VLOOKUP(A848,[1]Establecimientos!$A$1:$F$174,3,FALSE),0)</f>
        <v>200367-CECOF COLONIA LIMARÍ</v>
      </c>
      <c r="C848" s="33" t="str">
        <f>IFERROR(VLOOKUP(A848,[1]Establecimientos!$A$1:$F$174,5,FALSE),0)</f>
        <v>04301-OVALLE</v>
      </c>
      <c r="D848" s="34">
        <v>6</v>
      </c>
      <c r="E848" s="34">
        <v>12</v>
      </c>
    </row>
    <row r="849" spans="1:5" ht="15" customHeight="1" x14ac:dyDescent="0.25">
      <c r="A849" s="33" t="s">
        <v>162</v>
      </c>
      <c r="B849" s="33" t="str">
        <f>IFERROR(VLOOKUP(A849,[1]Establecimientos!$A$1:$F$174,3,FALSE),0)</f>
        <v>200367-CECOF COLONIA LIMARÍ</v>
      </c>
      <c r="C849" s="33" t="str">
        <f>IFERROR(VLOOKUP(A849,[1]Establecimientos!$A$1:$F$174,5,FALSE),0)</f>
        <v>04301-OVALLE</v>
      </c>
      <c r="D849" s="34">
        <v>7</v>
      </c>
      <c r="E849" s="34">
        <v>11</v>
      </c>
    </row>
    <row r="850" spans="1:5" ht="15" customHeight="1" x14ac:dyDescent="0.25">
      <c r="A850" s="33" t="s">
        <v>162</v>
      </c>
      <c r="B850" s="33" t="str">
        <f>IFERROR(VLOOKUP(A850,[1]Establecimientos!$A$1:$F$174,3,FALSE),0)</f>
        <v>200367-CECOF COLONIA LIMARÍ</v>
      </c>
      <c r="C850" s="33" t="str">
        <f>IFERROR(VLOOKUP(A850,[1]Establecimientos!$A$1:$F$174,5,FALSE),0)</f>
        <v>04301-OVALLE</v>
      </c>
      <c r="D850" s="34">
        <v>8</v>
      </c>
      <c r="E850" s="34">
        <v>1</v>
      </c>
    </row>
    <row r="851" spans="1:5" ht="15" customHeight="1" x14ac:dyDescent="0.25">
      <c r="A851" s="33" t="s">
        <v>162</v>
      </c>
      <c r="B851" s="33" t="str">
        <f>IFERROR(VLOOKUP(A851,[1]Establecimientos!$A$1:$F$174,3,FALSE),0)</f>
        <v>200367-CECOF COLONIA LIMARÍ</v>
      </c>
      <c r="C851" s="33" t="str">
        <f>IFERROR(VLOOKUP(A851,[1]Establecimientos!$A$1:$F$174,5,FALSE),0)</f>
        <v>04301-OVALLE</v>
      </c>
      <c r="D851" s="34">
        <v>9</v>
      </c>
      <c r="E851" s="34">
        <v>0</v>
      </c>
    </row>
    <row r="852" spans="1:5" ht="15" customHeight="1" x14ac:dyDescent="0.25">
      <c r="A852" s="33" t="s">
        <v>162</v>
      </c>
      <c r="B852" s="33" t="str">
        <f>IFERROR(VLOOKUP(A852,[1]Establecimientos!$A$1:$F$174,3,FALSE),0)</f>
        <v>200367-CECOF COLONIA LIMARÍ</v>
      </c>
      <c r="C852" s="33" t="str">
        <f>IFERROR(VLOOKUP(A852,[1]Establecimientos!$A$1:$F$174,5,FALSE),0)</f>
        <v>04301-OVALLE</v>
      </c>
      <c r="D852" s="34">
        <v>10</v>
      </c>
      <c r="E852" s="34">
        <v>8</v>
      </c>
    </row>
    <row r="853" spans="1:5" ht="15" customHeight="1" x14ac:dyDescent="0.25">
      <c r="A853" s="33" t="s">
        <v>162</v>
      </c>
      <c r="B853" s="33" t="str">
        <f>IFERROR(VLOOKUP(A853,[1]Establecimientos!$A$1:$F$174,3,FALSE),0)</f>
        <v>200367-CECOF COLONIA LIMARÍ</v>
      </c>
      <c r="C853" s="33" t="str">
        <f>IFERROR(VLOOKUP(A853,[1]Establecimientos!$A$1:$F$174,5,FALSE),0)</f>
        <v>04301-OVALLE</v>
      </c>
      <c r="D853" s="34">
        <v>11</v>
      </c>
      <c r="E853" s="34">
        <v>0</v>
      </c>
    </row>
    <row r="854" spans="1:5" ht="15" customHeight="1" x14ac:dyDescent="0.25">
      <c r="A854" s="33" t="s">
        <v>163</v>
      </c>
      <c r="B854" s="33" t="str">
        <f>IFERROR(VLOOKUP(A854,[1]Establecimientos!$A$1:$F$174,3,FALSE),0)</f>
        <v>200402-CECOF ARCOS DE PINAMAR</v>
      </c>
      <c r="C854" s="33" t="str">
        <f>IFERROR(VLOOKUP(A854,[1]Establecimientos!$A$1:$F$174,5,FALSE),0)</f>
        <v>04101-LA SERENA</v>
      </c>
      <c r="D854" s="34">
        <v>2</v>
      </c>
      <c r="E854" s="34">
        <v>0</v>
      </c>
    </row>
    <row r="855" spans="1:5" ht="15" customHeight="1" x14ac:dyDescent="0.25">
      <c r="A855" s="33" t="s">
        <v>163</v>
      </c>
      <c r="B855" s="33" t="str">
        <f>IFERROR(VLOOKUP(A855,[1]Establecimientos!$A$1:$F$174,3,FALSE),0)</f>
        <v>200402-CECOF ARCOS DE PINAMAR</v>
      </c>
      <c r="C855" s="33" t="str">
        <f>IFERROR(VLOOKUP(A855,[1]Establecimientos!$A$1:$F$174,5,FALSE),0)</f>
        <v>04101-LA SERENA</v>
      </c>
      <c r="D855" s="34">
        <v>3</v>
      </c>
      <c r="E855" s="34">
        <v>0</v>
      </c>
    </row>
    <row r="856" spans="1:5" ht="15" customHeight="1" x14ac:dyDescent="0.25">
      <c r="A856" s="33" t="s">
        <v>163</v>
      </c>
      <c r="B856" s="33" t="str">
        <f>IFERROR(VLOOKUP(A856,[1]Establecimientos!$A$1:$F$174,3,FALSE),0)</f>
        <v>200402-CECOF ARCOS DE PINAMAR</v>
      </c>
      <c r="C856" s="33" t="str">
        <f>IFERROR(VLOOKUP(A856,[1]Establecimientos!$A$1:$F$174,5,FALSE),0)</f>
        <v>04101-LA SERENA</v>
      </c>
      <c r="D856" s="34">
        <v>4</v>
      </c>
      <c r="E856" s="34">
        <v>0</v>
      </c>
    </row>
    <row r="857" spans="1:5" ht="15" customHeight="1" x14ac:dyDescent="0.25">
      <c r="A857" s="33" t="s">
        <v>163</v>
      </c>
      <c r="B857" s="33" t="str">
        <f>IFERROR(VLOOKUP(A857,[1]Establecimientos!$A$1:$F$174,3,FALSE),0)</f>
        <v>200402-CECOF ARCOS DE PINAMAR</v>
      </c>
      <c r="C857" s="33" t="str">
        <f>IFERROR(VLOOKUP(A857,[1]Establecimientos!$A$1:$F$174,5,FALSE),0)</f>
        <v>04101-LA SERENA</v>
      </c>
      <c r="D857" s="34">
        <v>5</v>
      </c>
      <c r="E857" s="34">
        <v>3</v>
      </c>
    </row>
    <row r="858" spans="1:5" ht="15" customHeight="1" x14ac:dyDescent="0.25">
      <c r="A858" s="33" t="s">
        <v>163</v>
      </c>
      <c r="B858" s="33" t="str">
        <f>IFERROR(VLOOKUP(A858,[1]Establecimientos!$A$1:$F$174,3,FALSE),0)</f>
        <v>200402-CECOF ARCOS DE PINAMAR</v>
      </c>
      <c r="C858" s="33" t="str">
        <f>IFERROR(VLOOKUP(A858,[1]Establecimientos!$A$1:$F$174,5,FALSE),0)</f>
        <v>04101-LA SERENA</v>
      </c>
      <c r="D858" s="34">
        <v>6</v>
      </c>
      <c r="E858" s="34">
        <v>2</v>
      </c>
    </row>
    <row r="859" spans="1:5" ht="15" customHeight="1" x14ac:dyDescent="0.25">
      <c r="A859" s="33" t="s">
        <v>163</v>
      </c>
      <c r="B859" s="33" t="str">
        <f>IFERROR(VLOOKUP(A859,[1]Establecimientos!$A$1:$F$174,3,FALSE),0)</f>
        <v>200402-CECOF ARCOS DE PINAMAR</v>
      </c>
      <c r="C859" s="33" t="str">
        <f>IFERROR(VLOOKUP(A859,[1]Establecimientos!$A$1:$F$174,5,FALSE),0)</f>
        <v>04101-LA SERENA</v>
      </c>
      <c r="D859" s="34">
        <v>7</v>
      </c>
      <c r="E859" s="34">
        <v>3</v>
      </c>
    </row>
    <row r="860" spans="1:5" ht="15" customHeight="1" x14ac:dyDescent="0.25">
      <c r="A860" s="33" t="s">
        <v>163</v>
      </c>
      <c r="B860" s="33" t="str">
        <f>IFERROR(VLOOKUP(A860,[1]Establecimientos!$A$1:$F$174,3,FALSE),0)</f>
        <v>200402-CECOF ARCOS DE PINAMAR</v>
      </c>
      <c r="C860" s="33" t="str">
        <f>IFERROR(VLOOKUP(A860,[1]Establecimientos!$A$1:$F$174,5,FALSE),0)</f>
        <v>04101-LA SERENA</v>
      </c>
      <c r="D860" s="34">
        <v>8</v>
      </c>
      <c r="E860" s="34">
        <v>0</v>
      </c>
    </row>
    <row r="861" spans="1:5" ht="15" customHeight="1" x14ac:dyDescent="0.25">
      <c r="A861" s="33" t="s">
        <v>163</v>
      </c>
      <c r="B861" s="33" t="str">
        <f>IFERROR(VLOOKUP(A861,[1]Establecimientos!$A$1:$F$174,3,FALSE),0)</f>
        <v>200402-CECOF ARCOS DE PINAMAR</v>
      </c>
      <c r="C861" s="33" t="str">
        <f>IFERROR(VLOOKUP(A861,[1]Establecimientos!$A$1:$F$174,5,FALSE),0)</f>
        <v>04101-LA SERENA</v>
      </c>
      <c r="D861" s="34">
        <v>10</v>
      </c>
      <c r="E861" s="34">
        <v>0</v>
      </c>
    </row>
    <row r="862" spans="1:5" ht="15" customHeight="1" x14ac:dyDescent="0.25">
      <c r="A862" s="33" t="s">
        <v>163</v>
      </c>
      <c r="B862" s="33" t="str">
        <f>IFERROR(VLOOKUP(A862,[1]Establecimientos!$A$1:$F$174,3,FALSE),0)</f>
        <v>200402-CECOF ARCOS DE PINAMAR</v>
      </c>
      <c r="C862" s="33" t="str">
        <f>IFERROR(VLOOKUP(A862,[1]Establecimientos!$A$1:$F$174,5,FALSE),0)</f>
        <v>04101-LA SERENA</v>
      </c>
      <c r="D862" s="34">
        <v>11</v>
      </c>
      <c r="E862" s="34">
        <v>0</v>
      </c>
    </row>
    <row r="863" spans="1:5" ht="15" customHeight="1" x14ac:dyDescent="0.25">
      <c r="A863" s="33" t="s">
        <v>164</v>
      </c>
      <c r="B863" s="33" t="str">
        <f>IFERROR(VLOOKUP(A863,[1]Establecimientos!$A$1:$F$174,3,FALSE),0)</f>
        <v>200494-CESFAM EL SAUCE</v>
      </c>
      <c r="C863" s="33" t="str">
        <f>IFERROR(VLOOKUP(A863,[1]Establecimientos!$A$1:$F$174,5,FALSE),0)</f>
        <v>04102-COQUIMBO</v>
      </c>
      <c r="D863" s="34">
        <v>1</v>
      </c>
      <c r="E863" s="34">
        <v>0</v>
      </c>
    </row>
    <row r="864" spans="1:5" ht="15" customHeight="1" x14ac:dyDescent="0.25">
      <c r="A864" s="33" t="s">
        <v>164</v>
      </c>
      <c r="B864" s="33" t="str">
        <f>IFERROR(VLOOKUP(A864,[1]Establecimientos!$A$1:$F$174,3,FALSE),0)</f>
        <v>200494-CESFAM EL SAUCE</v>
      </c>
      <c r="C864" s="33" t="str">
        <f>IFERROR(VLOOKUP(A864,[1]Establecimientos!$A$1:$F$174,5,FALSE),0)</f>
        <v>04102-COQUIMBO</v>
      </c>
      <c r="D864" s="34">
        <v>2</v>
      </c>
      <c r="E864" s="34">
        <v>2</v>
      </c>
    </row>
    <row r="865" spans="1:5" ht="15" customHeight="1" x14ac:dyDescent="0.25">
      <c r="A865" s="33" t="s">
        <v>164</v>
      </c>
      <c r="B865" s="33" t="str">
        <f>IFERROR(VLOOKUP(A865,[1]Establecimientos!$A$1:$F$174,3,FALSE),0)</f>
        <v>200494-CESFAM EL SAUCE</v>
      </c>
      <c r="C865" s="33" t="str">
        <f>IFERROR(VLOOKUP(A865,[1]Establecimientos!$A$1:$F$174,5,FALSE),0)</f>
        <v>04102-COQUIMBO</v>
      </c>
      <c r="D865" s="34">
        <v>3</v>
      </c>
      <c r="E865" s="34">
        <v>0</v>
      </c>
    </row>
    <row r="866" spans="1:5" ht="15" customHeight="1" x14ac:dyDescent="0.25">
      <c r="A866" s="33" t="s">
        <v>164</v>
      </c>
      <c r="B866" s="33" t="str">
        <f>IFERROR(VLOOKUP(A866,[1]Establecimientos!$A$1:$F$174,3,FALSE),0)</f>
        <v>200494-CESFAM EL SAUCE</v>
      </c>
      <c r="C866" s="33" t="str">
        <f>IFERROR(VLOOKUP(A866,[1]Establecimientos!$A$1:$F$174,5,FALSE),0)</f>
        <v>04102-COQUIMBO</v>
      </c>
      <c r="D866" s="34">
        <v>4</v>
      </c>
      <c r="E866" s="34">
        <v>0</v>
      </c>
    </row>
    <row r="867" spans="1:5" ht="15" customHeight="1" x14ac:dyDescent="0.25">
      <c r="A867" s="33" t="s">
        <v>164</v>
      </c>
      <c r="B867" s="33" t="str">
        <f>IFERROR(VLOOKUP(A867,[1]Establecimientos!$A$1:$F$174,3,FALSE),0)</f>
        <v>200494-CESFAM EL SAUCE</v>
      </c>
      <c r="C867" s="33" t="str">
        <f>IFERROR(VLOOKUP(A867,[1]Establecimientos!$A$1:$F$174,5,FALSE),0)</f>
        <v>04102-COQUIMBO</v>
      </c>
      <c r="D867" s="34">
        <v>5</v>
      </c>
      <c r="E867" s="34">
        <v>0</v>
      </c>
    </row>
    <row r="868" spans="1:5" ht="15" customHeight="1" x14ac:dyDescent="0.25">
      <c r="A868" s="33" t="s">
        <v>164</v>
      </c>
      <c r="B868" s="33" t="str">
        <f>IFERROR(VLOOKUP(A868,[1]Establecimientos!$A$1:$F$174,3,FALSE),0)</f>
        <v>200494-CESFAM EL SAUCE</v>
      </c>
      <c r="C868" s="33" t="str">
        <f>IFERROR(VLOOKUP(A868,[1]Establecimientos!$A$1:$F$174,5,FALSE),0)</f>
        <v>04102-COQUIMBO</v>
      </c>
      <c r="D868" s="34">
        <v>6</v>
      </c>
      <c r="E868" s="34">
        <v>0</v>
      </c>
    </row>
    <row r="869" spans="1:5" ht="15" customHeight="1" x14ac:dyDescent="0.25">
      <c r="A869" s="33" t="s">
        <v>164</v>
      </c>
      <c r="B869" s="33" t="str">
        <f>IFERROR(VLOOKUP(A869,[1]Establecimientos!$A$1:$F$174,3,FALSE),0)</f>
        <v>200494-CESFAM EL SAUCE</v>
      </c>
      <c r="C869" s="33" t="str">
        <f>IFERROR(VLOOKUP(A869,[1]Establecimientos!$A$1:$F$174,5,FALSE),0)</f>
        <v>04102-COQUIMBO</v>
      </c>
      <c r="D869" s="34">
        <v>7</v>
      </c>
      <c r="E869" s="34">
        <v>7</v>
      </c>
    </row>
    <row r="870" spans="1:5" ht="15" customHeight="1" x14ac:dyDescent="0.25">
      <c r="A870" s="33" t="s">
        <v>164</v>
      </c>
      <c r="B870" s="33" t="str">
        <f>IFERROR(VLOOKUP(A870,[1]Establecimientos!$A$1:$F$174,3,FALSE),0)</f>
        <v>200494-CESFAM EL SAUCE</v>
      </c>
      <c r="C870" s="33" t="str">
        <f>IFERROR(VLOOKUP(A870,[1]Establecimientos!$A$1:$F$174,5,FALSE),0)</f>
        <v>04102-COQUIMBO</v>
      </c>
      <c r="D870" s="34">
        <v>8</v>
      </c>
      <c r="E870" s="34">
        <v>0</v>
      </c>
    </row>
    <row r="871" spans="1:5" ht="15" customHeight="1" x14ac:dyDescent="0.25">
      <c r="A871" s="33" t="s">
        <v>164</v>
      </c>
      <c r="B871" s="33" t="str">
        <f>IFERROR(VLOOKUP(A871,[1]Establecimientos!$A$1:$F$174,3,FALSE),0)</f>
        <v>200494-CESFAM EL SAUCE</v>
      </c>
      <c r="C871" s="33" t="str">
        <f>IFERROR(VLOOKUP(A871,[1]Establecimientos!$A$1:$F$174,5,FALSE),0)</f>
        <v>04102-COQUIMBO</v>
      </c>
      <c r="D871" s="34">
        <v>9</v>
      </c>
      <c r="E871" s="34">
        <v>4</v>
      </c>
    </row>
    <row r="872" spans="1:5" ht="15" customHeight="1" x14ac:dyDescent="0.25">
      <c r="A872" s="33" t="s">
        <v>164</v>
      </c>
      <c r="B872" s="33" t="str">
        <f>IFERROR(VLOOKUP(A872,[1]Establecimientos!$A$1:$F$174,3,FALSE),0)</f>
        <v>200494-CESFAM EL SAUCE</v>
      </c>
      <c r="C872" s="33" t="str">
        <f>IFERROR(VLOOKUP(A872,[1]Establecimientos!$A$1:$F$174,5,FALSE),0)</f>
        <v>04102-COQUIMBO</v>
      </c>
      <c r="D872" s="34">
        <v>10</v>
      </c>
      <c r="E872" s="34">
        <v>0</v>
      </c>
    </row>
    <row r="873" spans="1:5" ht="15" customHeight="1" x14ac:dyDescent="0.25">
      <c r="A873" s="33" t="s">
        <v>78</v>
      </c>
      <c r="B873" s="33" t="str">
        <f>IFERROR(VLOOKUP(A873,[1]Establecimientos!$A$1:$F$174,3,FALSE),0)</f>
        <v>200499-CESFAM PAN DE AZÚCAR</v>
      </c>
      <c r="C873" s="33" t="str">
        <f>IFERROR(VLOOKUP(A873,[1]Establecimientos!$A$1:$F$174,5,FALSE),0)</f>
        <v>04102-COQUIMBO</v>
      </c>
      <c r="D873" s="34">
        <v>1</v>
      </c>
      <c r="E873" s="34">
        <v>7</v>
      </c>
    </row>
    <row r="874" spans="1:5" ht="15" customHeight="1" x14ac:dyDescent="0.25">
      <c r="A874" s="33" t="s">
        <v>78</v>
      </c>
      <c r="B874" s="33" t="str">
        <f>IFERROR(VLOOKUP(A874,[1]Establecimientos!$A$1:$F$174,3,FALSE),0)</f>
        <v>200499-CESFAM PAN DE AZÚCAR</v>
      </c>
      <c r="C874" s="33" t="str">
        <f>IFERROR(VLOOKUP(A874,[1]Establecimientos!$A$1:$F$174,5,FALSE),0)</f>
        <v>04102-COQUIMBO</v>
      </c>
      <c r="D874" s="34">
        <v>2</v>
      </c>
      <c r="E874" s="34">
        <v>6</v>
      </c>
    </row>
    <row r="875" spans="1:5" ht="15" customHeight="1" x14ac:dyDescent="0.25">
      <c r="A875" s="33" t="s">
        <v>78</v>
      </c>
      <c r="B875" s="33" t="str">
        <f>IFERROR(VLOOKUP(A875,[1]Establecimientos!$A$1:$F$174,3,FALSE),0)</f>
        <v>200499-CESFAM PAN DE AZÚCAR</v>
      </c>
      <c r="C875" s="33" t="str">
        <f>IFERROR(VLOOKUP(A875,[1]Establecimientos!$A$1:$F$174,5,FALSE),0)</f>
        <v>04102-COQUIMBO</v>
      </c>
      <c r="D875" s="34">
        <v>3</v>
      </c>
      <c r="E875" s="34">
        <v>12</v>
      </c>
    </row>
    <row r="876" spans="1:5" ht="15" customHeight="1" x14ac:dyDescent="0.25">
      <c r="A876" s="33" t="s">
        <v>78</v>
      </c>
      <c r="B876" s="33" t="str">
        <f>IFERROR(VLOOKUP(A876,[1]Establecimientos!$A$1:$F$174,3,FALSE),0)</f>
        <v>200499-CESFAM PAN DE AZÚCAR</v>
      </c>
      <c r="C876" s="33" t="str">
        <f>IFERROR(VLOOKUP(A876,[1]Establecimientos!$A$1:$F$174,5,FALSE),0)</f>
        <v>04102-COQUIMBO</v>
      </c>
      <c r="D876" s="34">
        <v>4</v>
      </c>
      <c r="E876" s="34">
        <v>11</v>
      </c>
    </row>
    <row r="877" spans="1:5" ht="15" customHeight="1" x14ac:dyDescent="0.25">
      <c r="A877" s="33" t="s">
        <v>78</v>
      </c>
      <c r="B877" s="33" t="str">
        <f>IFERROR(VLOOKUP(A877,[1]Establecimientos!$A$1:$F$174,3,FALSE),0)</f>
        <v>200499-CESFAM PAN DE AZÚCAR</v>
      </c>
      <c r="C877" s="33" t="str">
        <f>IFERROR(VLOOKUP(A877,[1]Establecimientos!$A$1:$F$174,5,FALSE),0)</f>
        <v>04102-COQUIMBO</v>
      </c>
      <c r="D877" s="34">
        <v>5</v>
      </c>
      <c r="E877" s="34">
        <v>3</v>
      </c>
    </row>
    <row r="878" spans="1:5" ht="15" customHeight="1" x14ac:dyDescent="0.25">
      <c r="A878" s="33" t="s">
        <v>78</v>
      </c>
      <c r="B878" s="33" t="str">
        <f>IFERROR(VLOOKUP(A878,[1]Establecimientos!$A$1:$F$174,3,FALSE),0)</f>
        <v>200499-CESFAM PAN DE AZÚCAR</v>
      </c>
      <c r="C878" s="33" t="str">
        <f>IFERROR(VLOOKUP(A878,[1]Establecimientos!$A$1:$F$174,5,FALSE),0)</f>
        <v>04102-COQUIMBO</v>
      </c>
      <c r="D878" s="34">
        <v>6</v>
      </c>
      <c r="E878" s="34">
        <v>11</v>
      </c>
    </row>
    <row r="879" spans="1:5" ht="15" customHeight="1" x14ac:dyDescent="0.25">
      <c r="A879" s="33" t="s">
        <v>78</v>
      </c>
      <c r="B879" s="33" t="str">
        <f>IFERROR(VLOOKUP(A879,[1]Establecimientos!$A$1:$F$174,3,FALSE),0)</f>
        <v>200499-CESFAM PAN DE AZÚCAR</v>
      </c>
      <c r="C879" s="33" t="str">
        <f>IFERROR(VLOOKUP(A879,[1]Establecimientos!$A$1:$F$174,5,FALSE),0)</f>
        <v>04102-COQUIMBO</v>
      </c>
      <c r="D879" s="34">
        <v>7</v>
      </c>
      <c r="E879" s="34">
        <v>0</v>
      </c>
    </row>
    <row r="880" spans="1:5" ht="15" customHeight="1" x14ac:dyDescent="0.25">
      <c r="A880" s="33" t="s">
        <v>78</v>
      </c>
      <c r="B880" s="33" t="str">
        <f>IFERROR(VLOOKUP(A880,[1]Establecimientos!$A$1:$F$174,3,FALSE),0)</f>
        <v>200499-CESFAM PAN DE AZÚCAR</v>
      </c>
      <c r="C880" s="33" t="str">
        <f>IFERROR(VLOOKUP(A880,[1]Establecimientos!$A$1:$F$174,5,FALSE),0)</f>
        <v>04102-COQUIMBO</v>
      </c>
      <c r="D880" s="34">
        <v>8</v>
      </c>
      <c r="E880" s="34">
        <v>0</v>
      </c>
    </row>
    <row r="881" spans="1:5" ht="15" customHeight="1" x14ac:dyDescent="0.25">
      <c r="A881" s="33" t="s">
        <v>78</v>
      </c>
      <c r="B881" s="33" t="str">
        <f>IFERROR(VLOOKUP(A881,[1]Establecimientos!$A$1:$F$174,3,FALSE),0)</f>
        <v>200499-CESFAM PAN DE AZÚCAR</v>
      </c>
      <c r="C881" s="33" t="str">
        <f>IFERROR(VLOOKUP(A881,[1]Establecimientos!$A$1:$F$174,5,FALSE),0)</f>
        <v>04102-COQUIMBO</v>
      </c>
      <c r="D881" s="34">
        <v>9</v>
      </c>
      <c r="E881" s="34">
        <v>2</v>
      </c>
    </row>
    <row r="882" spans="1:5" ht="15" customHeight="1" x14ac:dyDescent="0.25">
      <c r="A882" s="33" t="s">
        <v>78</v>
      </c>
      <c r="B882" s="33" t="str">
        <f>IFERROR(VLOOKUP(A882,[1]Establecimientos!$A$1:$F$174,3,FALSE),0)</f>
        <v>200499-CESFAM PAN DE AZÚCAR</v>
      </c>
      <c r="C882" s="33" t="str">
        <f>IFERROR(VLOOKUP(A882,[1]Establecimientos!$A$1:$F$174,5,FALSE),0)</f>
        <v>04102-COQUIMBO</v>
      </c>
      <c r="D882" s="34">
        <v>10</v>
      </c>
      <c r="E882" s="34">
        <v>3</v>
      </c>
    </row>
    <row r="883" spans="1:5" ht="15" customHeight="1" x14ac:dyDescent="0.25">
      <c r="A883" s="33" t="s">
        <v>78</v>
      </c>
      <c r="B883" s="33" t="str">
        <f>IFERROR(VLOOKUP(A883,[1]Establecimientos!$A$1:$F$174,3,FALSE),0)</f>
        <v>200499-CESFAM PAN DE AZÚCAR</v>
      </c>
      <c r="C883" s="33" t="str">
        <f>IFERROR(VLOOKUP(A883,[1]Establecimientos!$A$1:$F$174,5,FALSE),0)</f>
        <v>04102-COQUIMBO</v>
      </c>
      <c r="D883" s="34">
        <v>11</v>
      </c>
      <c r="E883" s="34">
        <v>7</v>
      </c>
    </row>
    <row r="884" spans="1:5" ht="15" customHeight="1" x14ac:dyDescent="0.25">
      <c r="A884" s="33" t="s">
        <v>165</v>
      </c>
      <c r="B884" s="33" t="str">
        <f>IFERROR(VLOOKUP(A884,[1]Establecimientos!$A$1:$F$174,3,FALSE),0)</f>
        <v>200538-CESFAM SAN ISIDRO CALINGASTA</v>
      </c>
      <c r="C884" s="33" t="str">
        <f>IFERROR(VLOOKUP(A884,[1]Establecimientos!$A$1:$F$174,5,FALSE),0)</f>
        <v>04106-VICUÑA</v>
      </c>
      <c r="D884" s="34">
        <v>1</v>
      </c>
      <c r="E884" s="34">
        <v>6</v>
      </c>
    </row>
    <row r="885" spans="1:5" ht="15" customHeight="1" x14ac:dyDescent="0.25">
      <c r="A885" s="33" t="s">
        <v>165</v>
      </c>
      <c r="B885" s="33" t="str">
        <f>IFERROR(VLOOKUP(A885,[1]Establecimientos!$A$1:$F$174,3,FALSE),0)</f>
        <v>200538-CESFAM SAN ISIDRO CALINGASTA</v>
      </c>
      <c r="C885" s="33" t="str">
        <f>IFERROR(VLOOKUP(A885,[1]Establecimientos!$A$1:$F$174,5,FALSE),0)</f>
        <v>04106-VICUÑA</v>
      </c>
      <c r="D885" s="34">
        <v>2</v>
      </c>
      <c r="E885" s="34">
        <v>0</v>
      </c>
    </row>
    <row r="886" spans="1:5" ht="15" customHeight="1" x14ac:dyDescent="0.25">
      <c r="A886" s="33" t="s">
        <v>165</v>
      </c>
      <c r="B886" s="33" t="str">
        <f>IFERROR(VLOOKUP(A886,[1]Establecimientos!$A$1:$F$174,3,FALSE),0)</f>
        <v>200538-CESFAM SAN ISIDRO CALINGASTA</v>
      </c>
      <c r="C886" s="33" t="str">
        <f>IFERROR(VLOOKUP(A886,[1]Establecimientos!$A$1:$F$174,5,FALSE),0)</f>
        <v>04106-VICUÑA</v>
      </c>
      <c r="D886" s="34">
        <v>3</v>
      </c>
      <c r="E886" s="34">
        <v>0</v>
      </c>
    </row>
    <row r="887" spans="1:5" ht="15" customHeight="1" x14ac:dyDescent="0.25">
      <c r="A887" s="33" t="s">
        <v>165</v>
      </c>
      <c r="B887" s="33" t="str">
        <f>IFERROR(VLOOKUP(A887,[1]Establecimientos!$A$1:$F$174,3,FALSE),0)</f>
        <v>200538-CESFAM SAN ISIDRO CALINGASTA</v>
      </c>
      <c r="C887" s="33" t="str">
        <f>IFERROR(VLOOKUP(A887,[1]Establecimientos!$A$1:$F$174,5,FALSE),0)</f>
        <v>04106-VICUÑA</v>
      </c>
      <c r="D887" s="34">
        <v>5</v>
      </c>
      <c r="E887" s="34">
        <v>4</v>
      </c>
    </row>
    <row r="888" spans="1:5" ht="15" customHeight="1" x14ac:dyDescent="0.25">
      <c r="A888" s="33" t="s">
        <v>165</v>
      </c>
      <c r="B888" s="33" t="str">
        <f>IFERROR(VLOOKUP(A888,[1]Establecimientos!$A$1:$F$174,3,FALSE),0)</f>
        <v>200538-CESFAM SAN ISIDRO CALINGASTA</v>
      </c>
      <c r="C888" s="33" t="str">
        <f>IFERROR(VLOOKUP(A888,[1]Establecimientos!$A$1:$F$174,5,FALSE),0)</f>
        <v>04106-VICUÑA</v>
      </c>
      <c r="D888" s="34">
        <v>6</v>
      </c>
      <c r="E888" s="34">
        <v>0</v>
      </c>
    </row>
    <row r="889" spans="1:5" ht="15" customHeight="1" x14ac:dyDescent="0.25">
      <c r="A889" s="33" t="s">
        <v>165</v>
      </c>
      <c r="B889" s="33" t="str">
        <f>IFERROR(VLOOKUP(A889,[1]Establecimientos!$A$1:$F$174,3,FALSE),0)</f>
        <v>200538-CESFAM SAN ISIDRO CALINGASTA</v>
      </c>
      <c r="C889" s="33" t="str">
        <f>IFERROR(VLOOKUP(A889,[1]Establecimientos!$A$1:$F$174,5,FALSE),0)</f>
        <v>04106-VICUÑA</v>
      </c>
      <c r="D889" s="34">
        <v>7</v>
      </c>
      <c r="E889" s="34">
        <v>0</v>
      </c>
    </row>
    <row r="890" spans="1:5" ht="15" customHeight="1" x14ac:dyDescent="0.25">
      <c r="A890" s="33" t="s">
        <v>165</v>
      </c>
      <c r="B890" s="33" t="str">
        <f>IFERROR(VLOOKUP(A890,[1]Establecimientos!$A$1:$F$174,3,FALSE),0)</f>
        <v>200538-CESFAM SAN ISIDRO CALINGASTA</v>
      </c>
      <c r="C890" s="33" t="str">
        <f>IFERROR(VLOOKUP(A890,[1]Establecimientos!$A$1:$F$174,5,FALSE),0)</f>
        <v>04106-VICUÑA</v>
      </c>
      <c r="D890" s="34">
        <v>8</v>
      </c>
      <c r="E890" s="34">
        <v>5</v>
      </c>
    </row>
    <row r="891" spans="1:5" ht="15" customHeight="1" x14ac:dyDescent="0.25">
      <c r="A891" s="33" t="s">
        <v>165</v>
      </c>
      <c r="B891" s="33" t="str">
        <f>IFERROR(VLOOKUP(A891,[1]Establecimientos!$A$1:$F$174,3,FALSE),0)</f>
        <v>200538-CESFAM SAN ISIDRO CALINGASTA</v>
      </c>
      <c r="C891" s="33" t="str">
        <f>IFERROR(VLOOKUP(A891,[1]Establecimientos!$A$1:$F$174,5,FALSE),0)</f>
        <v>04106-VICUÑA</v>
      </c>
      <c r="D891" s="34">
        <v>9</v>
      </c>
      <c r="E891" s="34">
        <v>0</v>
      </c>
    </row>
    <row r="892" spans="1:5" ht="15" customHeight="1" x14ac:dyDescent="0.25">
      <c r="A892" s="33" t="s">
        <v>165</v>
      </c>
      <c r="B892" s="33" t="str">
        <f>IFERROR(VLOOKUP(A892,[1]Establecimientos!$A$1:$F$174,3,FALSE),0)</f>
        <v>200538-CESFAM SAN ISIDRO CALINGASTA</v>
      </c>
      <c r="C892" s="33" t="str">
        <f>IFERROR(VLOOKUP(A892,[1]Establecimientos!$A$1:$F$174,5,FALSE),0)</f>
        <v>04106-VICUÑA</v>
      </c>
      <c r="D892" s="34">
        <v>10</v>
      </c>
      <c r="E892" s="34">
        <v>3</v>
      </c>
    </row>
    <row r="893" spans="1:5" ht="15" customHeight="1" x14ac:dyDescent="0.25">
      <c r="A893" s="33" t="s">
        <v>166</v>
      </c>
      <c r="B893" s="33" t="str">
        <f>IFERROR(VLOOKUP(A893,[1]Establecimientos!$A$1:$F$174,3,FALSE),0)</f>
        <v>200569-CESFAM FRAY JORGE</v>
      </c>
      <c r="C893" s="33" t="str">
        <f>IFERROR(VLOOKUP(A893,[1]Establecimientos!$A$1:$F$174,5,FALSE),0)</f>
        <v>04301-OVALLE</v>
      </c>
      <c r="D893" s="34">
        <v>1</v>
      </c>
      <c r="E893" s="34">
        <v>2</v>
      </c>
    </row>
    <row r="894" spans="1:5" ht="15" customHeight="1" x14ac:dyDescent="0.25">
      <c r="A894" s="33" t="s">
        <v>166</v>
      </c>
      <c r="B894" s="33" t="str">
        <f>IFERROR(VLOOKUP(A894,[1]Establecimientos!$A$1:$F$174,3,FALSE),0)</f>
        <v>200569-CESFAM FRAY JORGE</v>
      </c>
      <c r="C894" s="33" t="str">
        <f>IFERROR(VLOOKUP(A894,[1]Establecimientos!$A$1:$F$174,5,FALSE),0)</f>
        <v>04301-OVALLE</v>
      </c>
      <c r="D894" s="34">
        <v>2</v>
      </c>
      <c r="E894" s="34">
        <v>4</v>
      </c>
    </row>
    <row r="895" spans="1:5" ht="15" customHeight="1" x14ac:dyDescent="0.25">
      <c r="A895" s="33" t="s">
        <v>166</v>
      </c>
      <c r="B895" s="33" t="str">
        <f>IFERROR(VLOOKUP(A895,[1]Establecimientos!$A$1:$F$174,3,FALSE),0)</f>
        <v>200569-CESFAM FRAY JORGE</v>
      </c>
      <c r="C895" s="33" t="str">
        <f>IFERROR(VLOOKUP(A895,[1]Establecimientos!$A$1:$F$174,5,FALSE),0)</f>
        <v>04301-OVALLE</v>
      </c>
      <c r="D895" s="34">
        <v>3</v>
      </c>
      <c r="E895" s="34">
        <v>1</v>
      </c>
    </row>
    <row r="896" spans="1:5" ht="15" customHeight="1" x14ac:dyDescent="0.25">
      <c r="A896" s="33" t="s">
        <v>166</v>
      </c>
      <c r="B896" s="33" t="str">
        <f>IFERROR(VLOOKUP(A896,[1]Establecimientos!$A$1:$F$174,3,FALSE),0)</f>
        <v>200569-CESFAM FRAY JORGE</v>
      </c>
      <c r="C896" s="33" t="str">
        <f>IFERROR(VLOOKUP(A896,[1]Establecimientos!$A$1:$F$174,5,FALSE),0)</f>
        <v>04301-OVALLE</v>
      </c>
      <c r="D896" s="34">
        <v>4</v>
      </c>
      <c r="E896" s="34">
        <v>4</v>
      </c>
    </row>
    <row r="897" spans="1:5" ht="15" customHeight="1" x14ac:dyDescent="0.25">
      <c r="A897" s="33" t="s">
        <v>166</v>
      </c>
      <c r="B897" s="33" t="str">
        <f>IFERROR(VLOOKUP(A897,[1]Establecimientos!$A$1:$F$174,3,FALSE),0)</f>
        <v>200569-CESFAM FRAY JORGE</v>
      </c>
      <c r="C897" s="33" t="str">
        <f>IFERROR(VLOOKUP(A897,[1]Establecimientos!$A$1:$F$174,5,FALSE),0)</f>
        <v>04301-OVALLE</v>
      </c>
      <c r="D897" s="34">
        <v>5</v>
      </c>
      <c r="E897" s="34">
        <v>0</v>
      </c>
    </row>
    <row r="898" spans="1:5" ht="15" customHeight="1" x14ac:dyDescent="0.25">
      <c r="A898" s="33" t="s">
        <v>166</v>
      </c>
      <c r="B898" s="33" t="str">
        <f>IFERROR(VLOOKUP(A898,[1]Establecimientos!$A$1:$F$174,3,FALSE),0)</f>
        <v>200569-CESFAM FRAY JORGE</v>
      </c>
      <c r="C898" s="33" t="str">
        <f>IFERROR(VLOOKUP(A898,[1]Establecimientos!$A$1:$F$174,5,FALSE),0)</f>
        <v>04301-OVALLE</v>
      </c>
      <c r="D898" s="34">
        <v>6</v>
      </c>
      <c r="E898" s="34">
        <v>0</v>
      </c>
    </row>
    <row r="899" spans="1:5" ht="15" customHeight="1" x14ac:dyDescent="0.25">
      <c r="A899" s="33" t="s">
        <v>166</v>
      </c>
      <c r="B899" s="33" t="str">
        <f>IFERROR(VLOOKUP(A899,[1]Establecimientos!$A$1:$F$174,3,FALSE),0)</f>
        <v>200569-CESFAM FRAY JORGE</v>
      </c>
      <c r="C899" s="33" t="str">
        <f>IFERROR(VLOOKUP(A899,[1]Establecimientos!$A$1:$F$174,5,FALSE),0)</f>
        <v>04301-OVALLE</v>
      </c>
      <c r="D899" s="34">
        <v>7</v>
      </c>
      <c r="E899" s="34">
        <v>19</v>
      </c>
    </row>
    <row r="900" spans="1:5" ht="15" customHeight="1" x14ac:dyDescent="0.25">
      <c r="A900" s="33" t="s">
        <v>166</v>
      </c>
      <c r="B900" s="33" t="str">
        <f>IFERROR(VLOOKUP(A900,[1]Establecimientos!$A$1:$F$174,3,FALSE),0)</f>
        <v>200569-CESFAM FRAY JORGE</v>
      </c>
      <c r="C900" s="33" t="str">
        <f>IFERROR(VLOOKUP(A900,[1]Establecimientos!$A$1:$F$174,5,FALSE),0)</f>
        <v>04301-OVALLE</v>
      </c>
      <c r="D900" s="34">
        <v>8</v>
      </c>
      <c r="E900" s="34">
        <v>2</v>
      </c>
    </row>
    <row r="901" spans="1:5" ht="15" customHeight="1" x14ac:dyDescent="0.25">
      <c r="A901" s="33" t="s">
        <v>166</v>
      </c>
      <c r="B901" s="33" t="str">
        <f>IFERROR(VLOOKUP(A901,[1]Establecimientos!$A$1:$F$174,3,FALSE),0)</f>
        <v>200569-CESFAM FRAY JORGE</v>
      </c>
      <c r="C901" s="33" t="str">
        <f>IFERROR(VLOOKUP(A901,[1]Establecimientos!$A$1:$F$174,5,FALSE),0)</f>
        <v>04301-OVALLE</v>
      </c>
      <c r="D901" s="34">
        <v>9</v>
      </c>
      <c r="E901" s="34">
        <v>0</v>
      </c>
    </row>
    <row r="902" spans="1:5" ht="15" customHeight="1" x14ac:dyDescent="0.25">
      <c r="A902" s="33" t="s">
        <v>166</v>
      </c>
      <c r="B902" s="33" t="str">
        <f>IFERROR(VLOOKUP(A902,[1]Establecimientos!$A$1:$F$174,3,FALSE),0)</f>
        <v>200569-CESFAM FRAY JORGE</v>
      </c>
      <c r="C902" s="33" t="str">
        <f>IFERROR(VLOOKUP(A902,[1]Establecimientos!$A$1:$F$174,5,FALSE),0)</f>
        <v>04301-OVALLE</v>
      </c>
      <c r="D902" s="34">
        <v>10</v>
      </c>
      <c r="E902" s="34">
        <v>0</v>
      </c>
    </row>
    <row r="903" spans="1:5" ht="15" customHeight="1" x14ac:dyDescent="0.25">
      <c r="A903" s="33" t="s">
        <v>166</v>
      </c>
      <c r="B903" s="33" t="str">
        <f>IFERROR(VLOOKUP(A903,[1]Establecimientos!$A$1:$F$174,3,FALSE),0)</f>
        <v>200569-CESFAM FRAY JORGE</v>
      </c>
      <c r="C903" s="33" t="str">
        <f>IFERROR(VLOOKUP(A903,[1]Establecimientos!$A$1:$F$174,5,FALSE),0)</f>
        <v>04301-OVALLE</v>
      </c>
      <c r="D903" s="34">
        <v>11</v>
      </c>
      <c r="E903" s="34">
        <v>15</v>
      </c>
    </row>
    <row r="904" spans="1:5" ht="15" customHeight="1" x14ac:dyDescent="0.25">
      <c r="A904" s="33" t="s">
        <v>167</v>
      </c>
      <c r="B904" s="33" t="str">
        <f>IFERROR(VLOOKUP(A904,[1]Establecimientos!$A$1:$F$174,3,FALSE),0)</f>
        <v>200607-CESFAM LILA CORTES</v>
      </c>
      <c r="C904" s="33" t="str">
        <f>IFERROR(VLOOKUP(A904,[1]Establecimientos!$A$1:$F$174,5,FALSE),0)</f>
        <v>04102-COQUIMBO</v>
      </c>
      <c r="D904" s="34">
        <v>1</v>
      </c>
      <c r="E904" s="34">
        <v>3</v>
      </c>
    </row>
    <row r="905" spans="1:5" ht="15" customHeight="1" x14ac:dyDescent="0.25">
      <c r="A905" s="33" t="s">
        <v>167</v>
      </c>
      <c r="B905" s="33" t="str">
        <f>IFERROR(VLOOKUP(A905,[1]Establecimientos!$A$1:$F$174,3,FALSE),0)</f>
        <v>200607-CESFAM LILA CORTES</v>
      </c>
      <c r="C905" s="33" t="str">
        <f>IFERROR(VLOOKUP(A905,[1]Establecimientos!$A$1:$F$174,5,FALSE),0)</f>
        <v>04102-COQUIMBO</v>
      </c>
      <c r="D905" s="34">
        <v>2</v>
      </c>
      <c r="E905" s="34">
        <v>0</v>
      </c>
    </row>
    <row r="906" spans="1:5" ht="15" customHeight="1" x14ac:dyDescent="0.25">
      <c r="A906" s="33" t="s">
        <v>167</v>
      </c>
      <c r="B906" s="33" t="str">
        <f>IFERROR(VLOOKUP(A906,[1]Establecimientos!$A$1:$F$174,3,FALSE),0)</f>
        <v>200607-CESFAM LILA CORTES</v>
      </c>
      <c r="C906" s="33" t="str">
        <f>IFERROR(VLOOKUP(A906,[1]Establecimientos!$A$1:$F$174,5,FALSE),0)</f>
        <v>04102-COQUIMBO</v>
      </c>
      <c r="D906" s="34">
        <v>3</v>
      </c>
      <c r="E906" s="34">
        <v>1</v>
      </c>
    </row>
    <row r="907" spans="1:5" ht="15" customHeight="1" x14ac:dyDescent="0.25">
      <c r="A907" s="33" t="s">
        <v>167</v>
      </c>
      <c r="B907" s="33" t="str">
        <f>IFERROR(VLOOKUP(A907,[1]Establecimientos!$A$1:$F$174,3,FALSE),0)</f>
        <v>200607-CESFAM LILA CORTES</v>
      </c>
      <c r="C907" s="33" t="str">
        <f>IFERROR(VLOOKUP(A907,[1]Establecimientos!$A$1:$F$174,5,FALSE),0)</f>
        <v>04102-COQUIMBO</v>
      </c>
      <c r="D907" s="34">
        <v>4</v>
      </c>
      <c r="E907" s="34">
        <v>0</v>
      </c>
    </row>
    <row r="908" spans="1:5" ht="15" customHeight="1" x14ac:dyDescent="0.25">
      <c r="A908" s="33" t="s">
        <v>167</v>
      </c>
      <c r="B908" s="33" t="str">
        <f>IFERROR(VLOOKUP(A908,[1]Establecimientos!$A$1:$F$174,3,FALSE),0)</f>
        <v>200607-CESFAM LILA CORTES</v>
      </c>
      <c r="C908" s="33" t="str">
        <f>IFERROR(VLOOKUP(A908,[1]Establecimientos!$A$1:$F$174,5,FALSE),0)</f>
        <v>04102-COQUIMBO</v>
      </c>
      <c r="D908" s="34">
        <v>5</v>
      </c>
      <c r="E908" s="34">
        <v>0</v>
      </c>
    </row>
    <row r="909" spans="1:5" ht="15" customHeight="1" x14ac:dyDescent="0.25">
      <c r="A909" s="33" t="s">
        <v>167</v>
      </c>
      <c r="B909" s="33" t="str">
        <f>IFERROR(VLOOKUP(A909,[1]Establecimientos!$A$1:$F$174,3,FALSE),0)</f>
        <v>200607-CESFAM LILA CORTES</v>
      </c>
      <c r="C909" s="33" t="str">
        <f>IFERROR(VLOOKUP(A909,[1]Establecimientos!$A$1:$F$174,5,FALSE),0)</f>
        <v>04102-COQUIMBO</v>
      </c>
      <c r="D909" s="34">
        <v>6</v>
      </c>
      <c r="E909" s="34">
        <v>0</v>
      </c>
    </row>
    <row r="910" spans="1:5" ht="15" customHeight="1" x14ac:dyDescent="0.25">
      <c r="A910" s="33" t="s">
        <v>167</v>
      </c>
      <c r="B910" s="33" t="str">
        <f>IFERROR(VLOOKUP(A910,[1]Establecimientos!$A$1:$F$174,3,FALSE),0)</f>
        <v>200607-CESFAM LILA CORTES</v>
      </c>
      <c r="C910" s="33" t="str">
        <f>IFERROR(VLOOKUP(A910,[1]Establecimientos!$A$1:$F$174,5,FALSE),0)</f>
        <v>04102-COQUIMBO</v>
      </c>
      <c r="D910" s="34">
        <v>7</v>
      </c>
      <c r="E910" s="34">
        <v>0</v>
      </c>
    </row>
    <row r="911" spans="1:5" ht="15" customHeight="1" x14ac:dyDescent="0.25">
      <c r="A911" s="33" t="s">
        <v>167</v>
      </c>
      <c r="B911" s="33" t="str">
        <f>IFERROR(VLOOKUP(A911,[1]Establecimientos!$A$1:$F$174,3,FALSE),0)</f>
        <v>200607-CESFAM LILA CORTES</v>
      </c>
      <c r="C911" s="33" t="str">
        <f>IFERROR(VLOOKUP(A911,[1]Establecimientos!$A$1:$F$174,5,FALSE),0)</f>
        <v>04102-COQUIMBO</v>
      </c>
      <c r="D911" s="34">
        <v>8</v>
      </c>
      <c r="E911" s="34">
        <v>1</v>
      </c>
    </row>
    <row r="912" spans="1:5" ht="15" customHeight="1" x14ac:dyDescent="0.25">
      <c r="A912" s="33" t="s">
        <v>167</v>
      </c>
      <c r="B912" s="33" t="str">
        <f>IFERROR(VLOOKUP(A912,[1]Establecimientos!$A$1:$F$174,3,FALSE),0)</f>
        <v>200607-CESFAM LILA CORTES</v>
      </c>
      <c r="C912" s="33" t="str">
        <f>IFERROR(VLOOKUP(A912,[1]Establecimientos!$A$1:$F$174,5,FALSE),0)</f>
        <v>04102-COQUIMBO</v>
      </c>
      <c r="D912" s="34">
        <v>9</v>
      </c>
      <c r="E912" s="34">
        <v>0</v>
      </c>
    </row>
    <row r="913" spans="1:9" ht="15" customHeight="1" x14ac:dyDescent="0.25">
      <c r="A913" s="33" t="s">
        <v>167</v>
      </c>
      <c r="B913" s="33" t="str">
        <f>IFERROR(VLOOKUP(A913,[1]Establecimientos!$A$1:$F$174,3,FALSE),0)</f>
        <v>200607-CESFAM LILA CORTES</v>
      </c>
      <c r="C913" s="33" t="str">
        <f>IFERROR(VLOOKUP(A913,[1]Establecimientos!$A$1:$F$174,5,FALSE),0)</f>
        <v>04102-COQUIMBO</v>
      </c>
      <c r="D913" s="34">
        <v>10</v>
      </c>
      <c r="E913" s="34">
        <v>0</v>
      </c>
    </row>
    <row r="914" spans="1:9" ht="15" customHeight="1" x14ac:dyDescent="0.25">
      <c r="A914" s="33" t="s">
        <v>167</v>
      </c>
      <c r="B914" s="33" t="str">
        <f>IFERROR(VLOOKUP(A914,[1]Establecimientos!$A$1:$F$174,3,FALSE),0)</f>
        <v>200607-CESFAM LILA CORTES</v>
      </c>
      <c r="C914" s="33" t="str">
        <f>IFERROR(VLOOKUP(A914,[1]Establecimientos!$A$1:$F$174,5,FALSE),0)</f>
        <v>04102-COQUIMBO</v>
      </c>
      <c r="D914" s="34">
        <v>11</v>
      </c>
      <c r="E914" s="34">
        <v>0</v>
      </c>
    </row>
    <row r="916" spans="1:9" ht="30" x14ac:dyDescent="0.25">
      <c r="A916" s="38" t="s">
        <v>324</v>
      </c>
    </row>
    <row r="917" spans="1:9" x14ac:dyDescent="0.25">
      <c r="A917" s="31" t="s">
        <v>47</v>
      </c>
      <c r="B917" s="31" t="s">
        <v>171</v>
      </c>
      <c r="C917" s="31" t="s">
        <v>172</v>
      </c>
      <c r="D917" s="31" t="s">
        <v>48</v>
      </c>
      <c r="E917" s="31" t="s">
        <v>49</v>
      </c>
    </row>
    <row r="918" spans="1:9" ht="30" x14ac:dyDescent="0.25">
      <c r="A918" s="29" t="s">
        <v>80</v>
      </c>
      <c r="B918" s="29" t="str">
        <f>IFERROR(VLOOKUP(A918,[1]Establecimientos!$A$1:$F$174,3,FALSE),0)</f>
        <v>105104-HOSPITAL SALAMANCA</v>
      </c>
      <c r="C918" s="29" t="str">
        <f>IFERROR(VLOOKUP(A918,[1]Establecimientos!$A$1:$F$174,5,FALSE),0)</f>
        <v>105104-HOSPITAL SALAMANCA</v>
      </c>
      <c r="D918" s="30">
        <v>6</v>
      </c>
      <c r="E918" s="30">
        <v>66</v>
      </c>
      <c r="H918" s="14" t="s">
        <v>170</v>
      </c>
      <c r="I918" t="s">
        <v>169</v>
      </c>
    </row>
    <row r="919" spans="1:9" ht="30" x14ac:dyDescent="0.25">
      <c r="A919" s="29" t="s">
        <v>81</v>
      </c>
      <c r="B919" s="29" t="str">
        <f>IFERROR(VLOOKUP(A919,[1]Establecimientos!$A$1:$F$174,3,FALSE),0)</f>
        <v>105105-HOSPITAL COMBARBALÁ</v>
      </c>
      <c r="C919" s="29" t="str">
        <f>IFERROR(VLOOKUP(A919,[1]Establecimientos!$A$1:$F$174,5,FALSE),0)</f>
        <v>105105-HOSPITAL COMBARBALÁ</v>
      </c>
      <c r="D919" s="30">
        <v>6</v>
      </c>
      <c r="E919" s="30">
        <v>90</v>
      </c>
      <c r="H919" s="16" t="s">
        <v>6</v>
      </c>
      <c r="I919" s="15">
        <v>1138</v>
      </c>
    </row>
    <row r="920" spans="1:9" ht="30" x14ac:dyDescent="0.25">
      <c r="A920" s="29" t="s">
        <v>82</v>
      </c>
      <c r="B920" s="29" t="str">
        <f>IFERROR(VLOOKUP(A920,[1]Establecimientos!$A$1:$F$174,3,FALSE),0)</f>
        <v>105106-HOSPITAL ANDACOLLO</v>
      </c>
      <c r="C920" s="29" t="str">
        <f>IFERROR(VLOOKUP(A920,[1]Establecimientos!$A$1:$F$174,5,FALSE),0)</f>
        <v>105106-HOSPITAL ANDACOLLO</v>
      </c>
      <c r="D920" s="30">
        <v>6</v>
      </c>
      <c r="E920" s="30">
        <v>64</v>
      </c>
      <c r="H920" s="17" t="s">
        <v>173</v>
      </c>
      <c r="I920" s="15">
        <v>313</v>
      </c>
    </row>
    <row r="921" spans="1:9" ht="30" x14ac:dyDescent="0.25">
      <c r="A921" s="29" t="s">
        <v>83</v>
      </c>
      <c r="B921" s="29" t="str">
        <f>IFERROR(VLOOKUP(A921,[1]Establecimientos!$A$1:$F$174,3,FALSE),0)</f>
        <v>105107-HOSPITAL VICUÑA</v>
      </c>
      <c r="C921" s="29" t="str">
        <f>IFERROR(VLOOKUP(A921,[1]Establecimientos!$A$1:$F$174,5,FALSE),0)</f>
        <v>105107-HOSPITAL VICUÑA</v>
      </c>
      <c r="D921" s="30">
        <v>6</v>
      </c>
      <c r="E921" s="30">
        <v>82</v>
      </c>
      <c r="H921" s="17" t="s">
        <v>174</v>
      </c>
      <c r="I921" s="15">
        <v>70</v>
      </c>
    </row>
    <row r="922" spans="1:9" ht="30" x14ac:dyDescent="0.25">
      <c r="A922" s="29" t="s">
        <v>84</v>
      </c>
      <c r="B922" s="29" t="str">
        <f>IFERROR(VLOOKUP(A922,[1]Establecimientos!$A$1:$F$174,3,FALSE),0)</f>
        <v>105108-HOSPITAL LOS VILOS</v>
      </c>
      <c r="C922" s="29" t="str">
        <f>IFERROR(VLOOKUP(A922,[1]Establecimientos!$A$1:$F$174,5,FALSE),0)</f>
        <v>105108-HOSPITAL LOS VILOS</v>
      </c>
      <c r="D922" s="30">
        <v>6</v>
      </c>
      <c r="E922" s="30">
        <v>65</v>
      </c>
      <c r="H922" s="17" t="s">
        <v>175</v>
      </c>
      <c r="I922" s="15">
        <v>89</v>
      </c>
    </row>
    <row r="923" spans="1:9" x14ac:dyDescent="0.25">
      <c r="A923" s="29" t="s">
        <v>50</v>
      </c>
      <c r="B923" s="29" t="str">
        <f>IFERROR(VLOOKUP(A923,[1]Establecimientos!$A$1:$F$174,3,FALSE),0)</f>
        <v>105300-CES. CARDENAL CARO</v>
      </c>
      <c r="C923" s="29" t="str">
        <f>IFERROR(VLOOKUP(A923,[1]Establecimientos!$A$1:$F$174,5,FALSE),0)</f>
        <v>04101-LA SERENA</v>
      </c>
      <c r="D923" s="30">
        <v>6</v>
      </c>
      <c r="E923" s="30">
        <v>313</v>
      </c>
      <c r="H923" s="17" t="s">
        <v>176</v>
      </c>
      <c r="I923" s="15">
        <v>320</v>
      </c>
    </row>
    <row r="924" spans="1:9" x14ac:dyDescent="0.25">
      <c r="A924" s="29" t="s">
        <v>51</v>
      </c>
      <c r="B924" s="29" t="str">
        <f>IFERROR(VLOOKUP(A924,[1]Establecimientos!$A$1:$F$174,3,FALSE),0)</f>
        <v>105301-CES. LAS COMPAÑIAS</v>
      </c>
      <c r="C924" s="29" t="str">
        <f>IFERROR(VLOOKUP(A924,[1]Establecimientos!$A$1:$F$174,5,FALSE),0)</f>
        <v>04101-LA SERENA</v>
      </c>
      <c r="D924" s="30">
        <v>6</v>
      </c>
      <c r="E924" s="30">
        <v>70</v>
      </c>
      <c r="H924" s="17" t="s">
        <v>177</v>
      </c>
      <c r="I924" s="15">
        <v>133</v>
      </c>
    </row>
    <row r="925" spans="1:9" x14ac:dyDescent="0.25">
      <c r="A925" s="29" t="s">
        <v>52</v>
      </c>
      <c r="B925" s="29" t="str">
        <f>IFERROR(VLOOKUP(A925,[1]Establecimientos!$A$1:$F$174,3,FALSE),0)</f>
        <v>105302-CES. PEDRO AGUIRRE C.</v>
      </c>
      <c r="C925" s="29" t="str">
        <f>IFERROR(VLOOKUP(A925,[1]Establecimientos!$A$1:$F$174,5,FALSE),0)</f>
        <v>04101-LA SERENA</v>
      </c>
      <c r="D925" s="30">
        <v>6</v>
      </c>
      <c r="E925" s="30">
        <v>89</v>
      </c>
      <c r="H925" s="17" t="s">
        <v>178</v>
      </c>
      <c r="I925" s="15">
        <v>120</v>
      </c>
    </row>
    <row r="926" spans="1:9" x14ac:dyDescent="0.25">
      <c r="A926" s="29" t="s">
        <v>53</v>
      </c>
      <c r="B926" s="29" t="str">
        <f>IFERROR(VLOOKUP(A926,[1]Establecimientos!$A$1:$F$174,3,FALSE),0)</f>
        <v>105303-CES. SAN JUAN</v>
      </c>
      <c r="C926" s="29" t="str">
        <f>IFERROR(VLOOKUP(A926,[1]Establecimientos!$A$1:$F$174,5,FALSE),0)</f>
        <v>04102-COQUIMBO</v>
      </c>
      <c r="D926" s="30">
        <v>6</v>
      </c>
      <c r="E926" s="30">
        <v>128</v>
      </c>
      <c r="H926" s="17" t="s">
        <v>179</v>
      </c>
      <c r="I926" s="15">
        <v>44</v>
      </c>
    </row>
    <row r="927" spans="1:9" x14ac:dyDescent="0.25">
      <c r="A927" s="29" t="s">
        <v>54</v>
      </c>
      <c r="B927" s="29" t="str">
        <f>IFERROR(VLOOKUP(A927,[1]Establecimientos!$A$1:$F$174,3,FALSE),0)</f>
        <v>105304-CES. SANTA CECILIA</v>
      </c>
      <c r="C927" s="29" t="str">
        <f>IFERROR(VLOOKUP(A927,[1]Establecimientos!$A$1:$F$174,5,FALSE),0)</f>
        <v>04102-COQUIMBO</v>
      </c>
      <c r="D927" s="30">
        <v>6</v>
      </c>
      <c r="E927" s="30">
        <v>106</v>
      </c>
      <c r="H927" s="17" t="s">
        <v>180</v>
      </c>
      <c r="I927" s="15">
        <v>8</v>
      </c>
    </row>
    <row r="928" spans="1:9" x14ac:dyDescent="0.25">
      <c r="A928" s="29" t="s">
        <v>55</v>
      </c>
      <c r="B928" s="29" t="str">
        <f>IFERROR(VLOOKUP(A928,[1]Establecimientos!$A$1:$F$174,3,FALSE),0)</f>
        <v>105305-CES. TIERRAS BLANCAS</v>
      </c>
      <c r="C928" s="29" t="str">
        <f>IFERROR(VLOOKUP(A928,[1]Establecimientos!$A$1:$F$174,5,FALSE),0)</f>
        <v>04102-COQUIMBO</v>
      </c>
      <c r="D928" s="30">
        <v>6</v>
      </c>
      <c r="E928" s="30">
        <v>153</v>
      </c>
      <c r="H928" s="17" t="s">
        <v>205</v>
      </c>
      <c r="I928" s="15">
        <v>1</v>
      </c>
    </row>
    <row r="929" spans="1:9" x14ac:dyDescent="0.25">
      <c r="A929" s="29" t="s">
        <v>85</v>
      </c>
      <c r="B929" s="29" t="str">
        <f>IFERROR(VLOOKUP(A929,[1]Establecimientos!$A$1:$F$174,3,FALSE),0)</f>
        <v>105306-CES. PAIHUANO</v>
      </c>
      <c r="C929" s="29" t="str">
        <f>IFERROR(VLOOKUP(A929,[1]Establecimientos!$A$1:$F$174,5,FALSE),0)</f>
        <v>04105-PAIHUANO</v>
      </c>
      <c r="D929" s="30">
        <v>6</v>
      </c>
      <c r="E929" s="30">
        <v>8</v>
      </c>
      <c r="H929" s="17" t="s">
        <v>207</v>
      </c>
      <c r="I929" s="15">
        <v>8</v>
      </c>
    </row>
    <row r="930" spans="1:9" ht="30" x14ac:dyDescent="0.25">
      <c r="A930" s="29" t="s">
        <v>65</v>
      </c>
      <c r="B930" s="29" t="str">
        <f>IFERROR(VLOOKUP(A930,[1]Establecimientos!$A$1:$F$174,3,FALSE),0)</f>
        <v>105307-CES. RURAL MONTE PATRIA</v>
      </c>
      <c r="C930" s="29" t="str">
        <f>IFERROR(VLOOKUP(A930,[1]Establecimientos!$A$1:$F$174,5,FALSE),0)</f>
        <v>04303-MONTE PATRIA</v>
      </c>
      <c r="D930" s="30">
        <v>6</v>
      </c>
      <c r="E930" s="30">
        <v>52</v>
      </c>
      <c r="H930" s="17" t="s">
        <v>209</v>
      </c>
      <c r="I930" s="15">
        <v>29</v>
      </c>
    </row>
    <row r="931" spans="1:9" x14ac:dyDescent="0.25">
      <c r="A931" s="29" t="s">
        <v>56</v>
      </c>
      <c r="B931" s="29" t="str">
        <f>IFERROR(VLOOKUP(A931,[1]Establecimientos!$A$1:$F$174,3,FALSE),0)</f>
        <v>105308-CES. RURAL PUNITAQUI</v>
      </c>
      <c r="C931" s="29" t="str">
        <f>IFERROR(VLOOKUP(A931,[1]Establecimientos!$A$1:$F$174,5,FALSE),0)</f>
        <v>04304-PUNITAQUI</v>
      </c>
      <c r="D931" s="30">
        <v>6</v>
      </c>
      <c r="E931" s="30">
        <v>95</v>
      </c>
      <c r="H931" s="17" t="s">
        <v>210</v>
      </c>
      <c r="I931" s="15">
        <v>3</v>
      </c>
    </row>
    <row r="932" spans="1:9" x14ac:dyDescent="0.25">
      <c r="A932" s="29" t="s">
        <v>57</v>
      </c>
      <c r="B932" s="29" t="str">
        <f>IFERROR(VLOOKUP(A932,[1]Establecimientos!$A$1:$F$174,3,FALSE),0)</f>
        <v>105309-CES. RURAL CANELA</v>
      </c>
      <c r="C932" s="29" t="str">
        <f>IFERROR(VLOOKUP(A932,[1]Establecimientos!$A$1:$F$174,5,FALSE),0)</f>
        <v>04202-CANELA</v>
      </c>
      <c r="D932" s="30">
        <v>6</v>
      </c>
      <c r="E932" s="30">
        <v>37</v>
      </c>
      <c r="H932" s="16" t="s">
        <v>8</v>
      </c>
      <c r="I932" s="15">
        <v>881</v>
      </c>
    </row>
    <row r="933" spans="1:9" x14ac:dyDescent="0.25">
      <c r="A933" s="29" t="s">
        <v>66</v>
      </c>
      <c r="B933" s="29" t="str">
        <f>IFERROR(VLOOKUP(A933,[1]Establecimientos!$A$1:$F$174,3,FALSE),0)</f>
        <v>105310-CES. RURAL PICHASCA</v>
      </c>
      <c r="C933" s="29" t="str">
        <f>IFERROR(VLOOKUP(A933,[1]Establecimientos!$A$1:$F$174,5,FALSE),0)</f>
        <v>04305-RIO HURTADO</v>
      </c>
      <c r="D933" s="30">
        <v>6</v>
      </c>
      <c r="E933" s="30">
        <v>27</v>
      </c>
      <c r="H933" s="17" t="s">
        <v>181</v>
      </c>
      <c r="I933" s="15">
        <v>128</v>
      </c>
    </row>
    <row r="934" spans="1:9" ht="30" x14ac:dyDescent="0.25">
      <c r="A934" s="29" t="s">
        <v>67</v>
      </c>
      <c r="B934" s="29" t="str">
        <f>IFERROR(VLOOKUP(A934,[1]Establecimientos!$A$1:$F$174,3,FALSE),0)</f>
        <v>105311-CES. RURAL CHAÑARAL ALTO</v>
      </c>
      <c r="C934" s="29" t="str">
        <f>IFERROR(VLOOKUP(A934,[1]Establecimientos!$A$1:$F$174,5,FALSE),0)</f>
        <v>04303-MONTE PATRIA</v>
      </c>
      <c r="D934" s="30">
        <v>6</v>
      </c>
      <c r="E934" s="30">
        <v>12</v>
      </c>
      <c r="H934" s="17" t="s">
        <v>182</v>
      </c>
      <c r="I934" s="15">
        <v>106</v>
      </c>
    </row>
    <row r="935" spans="1:9" x14ac:dyDescent="0.25">
      <c r="A935" s="29" t="s">
        <v>86</v>
      </c>
      <c r="B935" s="29" t="str">
        <f>IFERROR(VLOOKUP(A935,[1]Establecimientos!$A$1:$F$174,3,FALSE),0)</f>
        <v>105312-CES. RURAL CAREN</v>
      </c>
      <c r="C935" s="29" t="str">
        <f>IFERROR(VLOOKUP(A935,[1]Establecimientos!$A$1:$F$174,5,FALSE),0)</f>
        <v>04303-MONTE PATRIA</v>
      </c>
      <c r="D935" s="30">
        <v>6</v>
      </c>
      <c r="E935" s="30">
        <v>11</v>
      </c>
      <c r="H935" s="17" t="s">
        <v>183</v>
      </c>
      <c r="I935" s="15">
        <v>153</v>
      </c>
    </row>
    <row r="936" spans="1:9" x14ac:dyDescent="0.25">
      <c r="A936" s="29" t="s">
        <v>58</v>
      </c>
      <c r="B936" s="29" t="str">
        <f>IFERROR(VLOOKUP(A936,[1]Establecimientos!$A$1:$F$174,3,FALSE),0)</f>
        <v>105313-CES. SCHAFFHAUSER</v>
      </c>
      <c r="C936" s="29" t="str">
        <f>IFERROR(VLOOKUP(A936,[1]Establecimientos!$A$1:$F$174,5,FALSE),0)</f>
        <v>04101-LA SERENA</v>
      </c>
      <c r="D936" s="30">
        <v>6</v>
      </c>
      <c r="E936" s="30">
        <v>320</v>
      </c>
      <c r="H936" s="17" t="s">
        <v>211</v>
      </c>
      <c r="I936" s="15">
        <v>22</v>
      </c>
    </row>
    <row r="937" spans="1:9" x14ac:dyDescent="0.25">
      <c r="A937" s="29" t="s">
        <v>87</v>
      </c>
      <c r="B937" s="29" t="str">
        <f>IFERROR(VLOOKUP(A937,[1]Establecimientos!$A$1:$F$174,3,FALSE),0)</f>
        <v>105314-CES. LA HIGUERA</v>
      </c>
      <c r="C937" s="29" t="str">
        <f>IFERROR(VLOOKUP(A937,[1]Establecimientos!$A$1:$F$174,5,FALSE),0)</f>
        <v>04104-LA HIGUERA</v>
      </c>
      <c r="D937" s="30">
        <v>6</v>
      </c>
      <c r="E937" s="30">
        <v>5</v>
      </c>
      <c r="H937" s="17" t="s">
        <v>184</v>
      </c>
      <c r="I937" s="15">
        <v>283</v>
      </c>
    </row>
    <row r="938" spans="1:9" ht="30" x14ac:dyDescent="0.25">
      <c r="A938" s="29" t="s">
        <v>88</v>
      </c>
      <c r="B938" s="29" t="str">
        <f>IFERROR(VLOOKUP(A938,[1]Establecimientos!$A$1:$F$174,3,FALSE),0)</f>
        <v>105315-CES. RURAL C. DE TAMAYA</v>
      </c>
      <c r="C938" s="29" t="str">
        <f>IFERROR(VLOOKUP(A938,[1]Establecimientos!$A$1:$F$174,5,FALSE),0)</f>
        <v>04301-OVALLE</v>
      </c>
      <c r="D938" s="30">
        <v>6</v>
      </c>
      <c r="E938" s="30">
        <v>20</v>
      </c>
      <c r="H938" s="17" t="s">
        <v>212</v>
      </c>
      <c r="I938" s="15">
        <v>5</v>
      </c>
    </row>
    <row r="939" spans="1:9" x14ac:dyDescent="0.25">
      <c r="A939" s="29" t="s">
        <v>59</v>
      </c>
      <c r="B939" s="29" t="str">
        <f>IFERROR(VLOOKUP(A939,[1]Establecimientos!$A$1:$F$174,3,FALSE),0)</f>
        <v>105317-CES. JORGE JORDAN D.</v>
      </c>
      <c r="C939" s="29" t="str">
        <f>IFERROR(VLOOKUP(A939,[1]Establecimientos!$A$1:$F$174,5,FALSE),0)</f>
        <v>04301-OVALLE</v>
      </c>
      <c r="D939" s="30">
        <v>6</v>
      </c>
      <c r="E939" s="30">
        <v>78</v>
      </c>
      <c r="H939" s="17" t="s">
        <v>215</v>
      </c>
      <c r="I939" s="15">
        <v>102</v>
      </c>
    </row>
    <row r="940" spans="1:9" x14ac:dyDescent="0.25">
      <c r="A940" s="29" t="s">
        <v>68</v>
      </c>
      <c r="B940" s="29" t="str">
        <f>IFERROR(VLOOKUP(A940,[1]Establecimientos!$A$1:$F$174,3,FALSE),0)</f>
        <v>105318-CES. RURAL EL PALQUI</v>
      </c>
      <c r="C940" s="29" t="str">
        <f>IFERROR(VLOOKUP(A940,[1]Establecimientos!$A$1:$F$174,5,FALSE),0)</f>
        <v>04303-MONTE PATRIA</v>
      </c>
      <c r="D940" s="30">
        <v>6</v>
      </c>
      <c r="E940" s="30">
        <v>22</v>
      </c>
      <c r="H940" s="17" t="s">
        <v>201</v>
      </c>
      <c r="I940" s="15">
        <v>50</v>
      </c>
    </row>
    <row r="941" spans="1:9" x14ac:dyDescent="0.25">
      <c r="A941" s="29" t="s">
        <v>60</v>
      </c>
      <c r="B941" s="29" t="str">
        <f>IFERROR(VLOOKUP(A941,[1]Establecimientos!$A$1:$F$174,3,FALSE),0)</f>
        <v>105319-CES. CARDENAL R.S.H.</v>
      </c>
      <c r="C941" s="29" t="str">
        <f>IFERROR(VLOOKUP(A941,[1]Establecimientos!$A$1:$F$174,5,FALSE),0)</f>
        <v>04101-LA SERENA</v>
      </c>
      <c r="D941" s="30">
        <v>6</v>
      </c>
      <c r="E941" s="30">
        <v>133</v>
      </c>
      <c r="H941" s="17" t="s">
        <v>216</v>
      </c>
      <c r="I941" s="15">
        <v>32</v>
      </c>
    </row>
    <row r="942" spans="1:9" x14ac:dyDescent="0.25">
      <c r="A942" s="29" t="s">
        <v>89</v>
      </c>
      <c r="B942" s="29" t="str">
        <f>IFERROR(VLOOKUP(A942,[1]Establecimientos!$A$1:$F$174,3,FALSE),0)</f>
        <v>105321-CES. RURAL  TONGOY</v>
      </c>
      <c r="C942" s="29" t="str">
        <f>IFERROR(VLOOKUP(A942,[1]Establecimientos!$A$1:$F$174,5,FALSE),0)</f>
        <v>04102-COQUIMBO</v>
      </c>
      <c r="D942" s="30">
        <v>6</v>
      </c>
      <c r="E942" s="30">
        <v>22</v>
      </c>
      <c r="H942" s="16" t="s">
        <v>7</v>
      </c>
      <c r="I942" s="15">
        <v>15</v>
      </c>
    </row>
    <row r="943" spans="1:9" ht="30" x14ac:dyDescent="0.25">
      <c r="A943" s="29" t="s">
        <v>61</v>
      </c>
      <c r="B943" s="29" t="str">
        <f>IFERROR(VLOOKUP(A943,[1]Establecimientos!$A$1:$F$174,3,FALSE),0)</f>
        <v>105322-CES. MARCOS MACUADA</v>
      </c>
      <c r="C943" s="29" t="str">
        <f>IFERROR(VLOOKUP(A943,[1]Establecimientos!$A$1:$F$174,5,FALSE),0)</f>
        <v>04301-OVALLE</v>
      </c>
      <c r="D943" s="30">
        <v>6</v>
      </c>
      <c r="E943" s="30">
        <v>129</v>
      </c>
      <c r="H943" s="17" t="s">
        <v>217</v>
      </c>
      <c r="I943" s="15">
        <v>5</v>
      </c>
    </row>
    <row r="944" spans="1:9" ht="30" x14ac:dyDescent="0.25">
      <c r="A944" s="29" t="s">
        <v>69</v>
      </c>
      <c r="B944" s="29" t="str">
        <f>IFERROR(VLOOKUP(A944,[1]Establecimientos!$A$1:$F$174,3,FALSE),0)</f>
        <v>105323-CES. DR. SERGIO AGUILAR</v>
      </c>
      <c r="C944" s="29" t="str">
        <f>IFERROR(VLOOKUP(A944,[1]Establecimientos!$A$1:$F$174,5,FALSE),0)</f>
        <v>04102-COQUIMBO</v>
      </c>
      <c r="D944" s="30">
        <v>6</v>
      </c>
      <c r="E944" s="30">
        <v>283</v>
      </c>
      <c r="H944" s="17" t="s">
        <v>218</v>
      </c>
      <c r="I944" s="15">
        <v>5</v>
      </c>
    </row>
    <row r="945" spans="1:9" x14ac:dyDescent="0.25">
      <c r="A945" s="29" t="s">
        <v>90</v>
      </c>
      <c r="B945" s="29" t="str">
        <f>IFERROR(VLOOKUP(A945,[1]Establecimientos!$A$1:$F$174,3,FALSE),0)</f>
        <v>105324-CES. SOTAQUI</v>
      </c>
      <c r="C945" s="29" t="str">
        <f>IFERROR(VLOOKUP(A945,[1]Establecimientos!$A$1:$F$174,5,FALSE),0)</f>
        <v>04301-OVALLE</v>
      </c>
      <c r="D945" s="30">
        <v>6</v>
      </c>
      <c r="E945" s="30">
        <v>30</v>
      </c>
      <c r="H945" s="17" t="s">
        <v>219</v>
      </c>
      <c r="I945" s="15">
        <v>3</v>
      </c>
    </row>
    <row r="946" spans="1:9" x14ac:dyDescent="0.25">
      <c r="A946" s="29" t="s">
        <v>62</v>
      </c>
      <c r="B946" s="29" t="str">
        <f>IFERROR(VLOOKUP(A946,[1]Establecimientos!$A$1:$F$174,3,FALSE),0)</f>
        <v>105325-CESFAM JUAN PABLO II</v>
      </c>
      <c r="C946" s="29" t="str">
        <f>IFERROR(VLOOKUP(A946,[1]Establecimientos!$A$1:$F$174,5,FALSE),0)</f>
        <v>04101-LA SERENA</v>
      </c>
      <c r="D946" s="30">
        <v>6</v>
      </c>
      <c r="E946" s="30">
        <v>120</v>
      </c>
      <c r="H946" s="17" t="s">
        <v>220</v>
      </c>
      <c r="I946" s="15">
        <v>2</v>
      </c>
    </row>
    <row r="947" spans="1:9" x14ac:dyDescent="0.25">
      <c r="A947" s="29" t="s">
        <v>91</v>
      </c>
      <c r="B947" s="29" t="str">
        <f>IFERROR(VLOOKUP(A947,[1]Establecimientos!$A$1:$F$174,3,FALSE),0)</f>
        <v>105326-CESFAM SAN RAFAEL</v>
      </c>
      <c r="C947" s="29" t="str">
        <f>IFERROR(VLOOKUP(A947,[1]Establecimientos!$A$1:$F$174,5,FALSE),0)</f>
        <v>04201-ILLAPEL</v>
      </c>
      <c r="D947" s="30">
        <v>6</v>
      </c>
      <c r="E947" s="30">
        <v>28</v>
      </c>
      <c r="H947" s="16" t="s">
        <v>10</v>
      </c>
      <c r="I947" s="15">
        <v>19</v>
      </c>
    </row>
    <row r="948" spans="1:9" x14ac:dyDescent="0.25">
      <c r="A948" s="29" t="s">
        <v>63</v>
      </c>
      <c r="B948" s="29" t="str">
        <f>IFERROR(VLOOKUP(A948,[1]Establecimientos!$A$1:$F$174,3,FALSE),0)</f>
        <v xml:space="preserve">105400-P.S.R. ALGARROBITO            </v>
      </c>
      <c r="C948" s="29" t="str">
        <f>IFERROR(VLOOKUP(A948,[1]Establecimientos!$A$1:$F$174,5,FALSE),0)</f>
        <v>04101-LA SERENA</v>
      </c>
      <c r="D948" s="30">
        <v>6</v>
      </c>
      <c r="E948" s="30">
        <v>44</v>
      </c>
      <c r="H948" s="17" t="s">
        <v>221</v>
      </c>
      <c r="I948" s="15">
        <v>8</v>
      </c>
    </row>
    <row r="949" spans="1:9" x14ac:dyDescent="0.25">
      <c r="A949" s="29" t="s">
        <v>64</v>
      </c>
      <c r="B949" s="29" t="str">
        <f>IFERROR(VLOOKUP(A949,[1]Establecimientos!$A$1:$F$174,3,FALSE),0)</f>
        <v>105401-P.S.R. LAS ROJAS</v>
      </c>
      <c r="C949" s="29" t="str">
        <f>IFERROR(VLOOKUP(A949,[1]Establecimientos!$A$1:$F$174,5,FALSE),0)</f>
        <v>04101-LA SERENA</v>
      </c>
      <c r="D949" s="30">
        <v>6</v>
      </c>
      <c r="E949" s="30">
        <v>8</v>
      </c>
      <c r="H949" s="17" t="s">
        <v>222</v>
      </c>
      <c r="I949" s="15">
        <v>4</v>
      </c>
    </row>
    <row r="950" spans="1:9" x14ac:dyDescent="0.25">
      <c r="A950" s="29" t="s">
        <v>92</v>
      </c>
      <c r="B950" s="29" t="str">
        <f>IFERROR(VLOOKUP(A950,[1]Establecimientos!$A$1:$F$174,3,FALSE),0)</f>
        <v>105402-P.S.R. EL ROMERO</v>
      </c>
      <c r="C950" s="29" t="str">
        <f>IFERROR(VLOOKUP(A950,[1]Establecimientos!$A$1:$F$174,5,FALSE),0)</f>
        <v>04101-LA SERENA</v>
      </c>
      <c r="D950" s="30">
        <v>6</v>
      </c>
      <c r="E950" s="30">
        <v>1</v>
      </c>
      <c r="H950" s="17" t="s">
        <v>223</v>
      </c>
      <c r="I950" s="15">
        <v>3</v>
      </c>
    </row>
    <row r="951" spans="1:9" x14ac:dyDescent="0.25">
      <c r="A951" s="29" t="s">
        <v>93</v>
      </c>
      <c r="B951" s="29" t="str">
        <f>IFERROR(VLOOKUP(A951,[1]Establecimientos!$A$1:$F$174,3,FALSE),0)</f>
        <v>105405-P.S.R. GUANAQUEROS</v>
      </c>
      <c r="C951" s="29" t="str">
        <f>IFERROR(VLOOKUP(A951,[1]Establecimientos!$A$1:$F$174,5,FALSE),0)</f>
        <v>04102-COQUIMBO</v>
      </c>
      <c r="D951" s="30">
        <v>6</v>
      </c>
      <c r="E951" s="30">
        <v>5</v>
      </c>
      <c r="H951" s="17" t="s">
        <v>224</v>
      </c>
      <c r="I951" s="15">
        <v>4</v>
      </c>
    </row>
    <row r="952" spans="1:9" x14ac:dyDescent="0.25">
      <c r="A952" s="29" t="s">
        <v>99</v>
      </c>
      <c r="B952" s="29" t="str">
        <f>IFERROR(VLOOKUP(A952,[1]Establecimientos!$A$1:$F$174,3,FALSE),0)</f>
        <v xml:space="preserve">105416-P.S.R. CAMARICO                  </v>
      </c>
      <c r="C952" s="29" t="str">
        <f>IFERROR(VLOOKUP(A952,[1]Establecimientos!$A$1:$F$174,5,FALSE),0)</f>
        <v>04301-OVALLE</v>
      </c>
      <c r="D952" s="30">
        <v>6</v>
      </c>
      <c r="E952" s="30">
        <v>12</v>
      </c>
      <c r="H952" s="16" t="s">
        <v>9</v>
      </c>
      <c r="I952" s="15">
        <v>46</v>
      </c>
    </row>
    <row r="953" spans="1:9" x14ac:dyDescent="0.25">
      <c r="A953" s="29" t="s">
        <v>100</v>
      </c>
      <c r="B953" s="29" t="str">
        <f>IFERROR(VLOOKUP(A953,[1]Establecimientos!$A$1:$F$174,3,FALSE),0)</f>
        <v>105417-P.S.R. ALCONES BAJOS</v>
      </c>
      <c r="C953" s="29" t="str">
        <f>IFERROR(VLOOKUP(A953,[1]Establecimientos!$A$1:$F$174,5,FALSE),0)</f>
        <v>04301-OVALLE</v>
      </c>
      <c r="D953" s="30">
        <v>6</v>
      </c>
      <c r="E953" s="30">
        <v>7</v>
      </c>
      <c r="H953" s="17" t="s">
        <v>225</v>
      </c>
      <c r="I953" s="15">
        <v>7</v>
      </c>
    </row>
    <row r="954" spans="1:9" x14ac:dyDescent="0.25">
      <c r="A954" s="29" t="s">
        <v>313</v>
      </c>
      <c r="B954" s="29" t="str">
        <f>IFERROR(VLOOKUP(A954,[1]Establecimientos!$A$1:$F$174,3,FALSE),0)</f>
        <v>105422-P.S.R. HORNILLOS</v>
      </c>
      <c r="C954" s="29" t="str">
        <f>IFERROR(VLOOKUP(A954,[1]Establecimientos!$A$1:$F$174,5,FALSE),0)</f>
        <v>04301-OVALLE</v>
      </c>
      <c r="D954" s="30">
        <v>6</v>
      </c>
      <c r="E954" s="30">
        <v>1</v>
      </c>
      <c r="H954" s="17" t="s">
        <v>226</v>
      </c>
      <c r="I954" s="15">
        <v>2</v>
      </c>
    </row>
    <row r="955" spans="1:9" x14ac:dyDescent="0.25">
      <c r="A955" s="29" t="s">
        <v>314</v>
      </c>
      <c r="B955" s="29" t="str">
        <f>IFERROR(VLOOKUP(A955,[1]Establecimientos!$A$1:$F$174,3,FALSE),0)</f>
        <v>105433-P.S.R. SAN LORENZO</v>
      </c>
      <c r="C955" s="29" t="str">
        <f>IFERROR(VLOOKUP(A955,[1]Establecimientos!$A$1:$F$174,5,FALSE),0)</f>
        <v>04302-COMBARBALÁ</v>
      </c>
      <c r="D955" s="30">
        <v>6</v>
      </c>
      <c r="E955" s="30">
        <v>1</v>
      </c>
      <c r="H955" s="17" t="s">
        <v>227</v>
      </c>
      <c r="I955" s="15">
        <v>7</v>
      </c>
    </row>
    <row r="956" spans="1:9" x14ac:dyDescent="0.25">
      <c r="A956" s="29" t="s">
        <v>102</v>
      </c>
      <c r="B956" s="29" t="str">
        <f>IFERROR(VLOOKUP(A956,[1]Establecimientos!$A$1:$F$174,3,FALSE),0)</f>
        <v>105434-P.S.R. SAN MARCOS</v>
      </c>
      <c r="C956" s="29" t="str">
        <f>IFERROR(VLOOKUP(A956,[1]Establecimientos!$A$1:$F$174,5,FALSE),0)</f>
        <v>04302-COMBARBALÁ</v>
      </c>
      <c r="D956" s="30">
        <v>6</v>
      </c>
      <c r="E956" s="30">
        <v>9</v>
      </c>
      <c r="H956" s="17" t="s">
        <v>228</v>
      </c>
      <c r="I956" s="15">
        <v>1</v>
      </c>
    </row>
    <row r="957" spans="1:9" x14ac:dyDescent="0.25">
      <c r="A957" s="29" t="s">
        <v>72</v>
      </c>
      <c r="B957" s="29" t="str">
        <f>IFERROR(VLOOKUP(A957,[1]Establecimientos!$A$1:$F$174,3,FALSE),0)</f>
        <v>105435-P.S.R. TULAHUEN</v>
      </c>
      <c r="C957" s="29" t="str">
        <f>IFERROR(VLOOKUP(A957,[1]Establecimientos!$A$1:$F$174,5,FALSE),0)</f>
        <v>04303-MONTE PATRIA</v>
      </c>
      <c r="D957" s="30">
        <v>6</v>
      </c>
      <c r="E957" s="30">
        <v>4</v>
      </c>
      <c r="H957" s="17" t="s">
        <v>229</v>
      </c>
      <c r="I957" s="15">
        <v>12</v>
      </c>
    </row>
    <row r="958" spans="1:9" x14ac:dyDescent="0.25">
      <c r="A958" s="29" t="s">
        <v>103</v>
      </c>
      <c r="B958" s="29" t="str">
        <f>IFERROR(VLOOKUP(A958,[1]Establecimientos!$A$1:$F$174,3,FALSE),0)</f>
        <v>105437-P.S.R. CHALINGA</v>
      </c>
      <c r="C958" s="29" t="str">
        <f>IFERROR(VLOOKUP(A958,[1]Establecimientos!$A$1:$F$174,5,FALSE),0)</f>
        <v>04301-OVALLE</v>
      </c>
      <c r="D958" s="30">
        <v>6</v>
      </c>
      <c r="E958" s="30">
        <v>11</v>
      </c>
      <c r="H958" s="17" t="s">
        <v>230</v>
      </c>
      <c r="I958" s="15">
        <v>3</v>
      </c>
    </row>
    <row r="959" spans="1:9" x14ac:dyDescent="0.25">
      <c r="A959" s="29" t="s">
        <v>104</v>
      </c>
      <c r="B959" s="29" t="str">
        <f>IFERROR(VLOOKUP(A959,[1]Establecimientos!$A$1:$F$174,3,FALSE),0)</f>
        <v>105439-P.S.R. CERRO BLANCO</v>
      </c>
      <c r="C959" s="29" t="str">
        <f>IFERROR(VLOOKUP(A959,[1]Establecimientos!$A$1:$F$174,5,FALSE),0)</f>
        <v>04301-OVALLE</v>
      </c>
      <c r="D959" s="30">
        <v>6</v>
      </c>
      <c r="E959" s="30">
        <v>5</v>
      </c>
      <c r="H959" s="17" t="s">
        <v>231</v>
      </c>
      <c r="I959" s="15">
        <v>9</v>
      </c>
    </row>
    <row r="960" spans="1:9" x14ac:dyDescent="0.25">
      <c r="A960" s="29" t="s">
        <v>105</v>
      </c>
      <c r="B960" s="29" t="str">
        <f>IFERROR(VLOOKUP(A960,[1]Establecimientos!$A$1:$F$174,3,FALSE),0)</f>
        <v>105441-P.S.R. MANQUEHUA</v>
      </c>
      <c r="C960" s="29" t="str">
        <f>IFERROR(VLOOKUP(A960,[1]Establecimientos!$A$1:$F$174,5,FALSE),0)</f>
        <v>04302-COMBARBALÁ</v>
      </c>
      <c r="D960" s="30">
        <v>6</v>
      </c>
      <c r="E960" s="30">
        <v>11</v>
      </c>
      <c r="H960" s="17" t="s">
        <v>302</v>
      </c>
      <c r="I960" s="15">
        <v>2</v>
      </c>
    </row>
    <row r="961" spans="1:9" x14ac:dyDescent="0.25">
      <c r="A961" s="29" t="s">
        <v>106</v>
      </c>
      <c r="B961" s="29" t="str">
        <f>IFERROR(VLOOKUP(A961,[1]Establecimientos!$A$1:$F$174,3,FALSE),0)</f>
        <v xml:space="preserve">105443-P.S.R. CARCAMO                   </v>
      </c>
      <c r="C961" s="29" t="str">
        <f>IFERROR(VLOOKUP(A961,[1]Establecimientos!$A$1:$F$174,5,FALSE),0)</f>
        <v>04201-ILLAPEL</v>
      </c>
      <c r="D961" s="30">
        <v>6</v>
      </c>
      <c r="E961" s="30">
        <v>10</v>
      </c>
      <c r="H961" s="17" t="s">
        <v>232</v>
      </c>
      <c r="I961" s="15">
        <v>3</v>
      </c>
    </row>
    <row r="962" spans="1:9" x14ac:dyDescent="0.25">
      <c r="A962" s="29" t="s">
        <v>107</v>
      </c>
      <c r="B962" s="29" t="str">
        <f>IFERROR(VLOOKUP(A962,[1]Establecimientos!$A$1:$F$174,3,FALSE),0)</f>
        <v>105444-P.S.R. HUINTIL</v>
      </c>
      <c r="C962" s="29" t="str">
        <f>IFERROR(VLOOKUP(A962,[1]Establecimientos!$A$1:$F$174,5,FALSE),0)</f>
        <v>04201-ILLAPEL</v>
      </c>
      <c r="D962" s="30">
        <v>6</v>
      </c>
      <c r="E962" s="30">
        <v>6</v>
      </c>
      <c r="H962" s="16" t="s">
        <v>16</v>
      </c>
      <c r="I962" s="15">
        <v>147</v>
      </c>
    </row>
    <row r="963" spans="1:9" x14ac:dyDescent="0.25">
      <c r="A963" s="29" t="s">
        <v>108</v>
      </c>
      <c r="B963" s="29" t="str">
        <f>IFERROR(VLOOKUP(A963,[1]Establecimientos!$A$1:$F$174,3,FALSE),0)</f>
        <v>105445-P.S.R. LIMAHUIDA</v>
      </c>
      <c r="C963" s="29" t="str">
        <f>IFERROR(VLOOKUP(A963,[1]Establecimientos!$A$1:$F$174,5,FALSE),0)</f>
        <v>04201-ILLAPEL</v>
      </c>
      <c r="D963" s="30">
        <v>6</v>
      </c>
      <c r="E963" s="30">
        <v>6</v>
      </c>
      <c r="H963" s="17" t="s">
        <v>233</v>
      </c>
      <c r="I963" s="15">
        <v>28</v>
      </c>
    </row>
    <row r="964" spans="1:9" x14ac:dyDescent="0.25">
      <c r="A964" s="29" t="s">
        <v>109</v>
      </c>
      <c r="B964" s="29" t="str">
        <f>IFERROR(VLOOKUP(A964,[1]Establecimientos!$A$1:$F$174,3,FALSE),0)</f>
        <v>105447-P.S.R. PERALILLO</v>
      </c>
      <c r="C964" s="29" t="str">
        <f>IFERROR(VLOOKUP(A964,[1]Establecimientos!$A$1:$F$174,5,FALSE),0)</f>
        <v>04201-ILLAPEL</v>
      </c>
      <c r="D964" s="30">
        <v>6</v>
      </c>
      <c r="E964" s="30">
        <v>3</v>
      </c>
      <c r="H964" s="17" t="s">
        <v>234</v>
      </c>
      <c r="I964" s="15">
        <v>10</v>
      </c>
    </row>
    <row r="965" spans="1:9" x14ac:dyDescent="0.25">
      <c r="A965" s="29" t="s">
        <v>110</v>
      </c>
      <c r="B965" s="29" t="str">
        <f>IFERROR(VLOOKUP(A965,[1]Establecimientos!$A$1:$F$174,3,FALSE),0)</f>
        <v>105448-P.S.R. SANTA VIRGINIA</v>
      </c>
      <c r="C965" s="29" t="str">
        <f>IFERROR(VLOOKUP(A965,[1]Establecimientos!$A$1:$F$174,5,FALSE),0)</f>
        <v>04201-ILLAPEL</v>
      </c>
      <c r="D965" s="30">
        <v>6</v>
      </c>
      <c r="E965" s="30">
        <v>4</v>
      </c>
      <c r="H965" s="17" t="s">
        <v>235</v>
      </c>
      <c r="I965" s="15">
        <v>6</v>
      </c>
    </row>
    <row r="966" spans="1:9" x14ac:dyDescent="0.25">
      <c r="A966" s="29" t="s">
        <v>111</v>
      </c>
      <c r="B966" s="29" t="str">
        <f>IFERROR(VLOOKUP(A966,[1]Establecimientos!$A$1:$F$174,3,FALSE),0)</f>
        <v>105449-P.S.R. TUNGA NORTE</v>
      </c>
      <c r="C966" s="29" t="str">
        <f>IFERROR(VLOOKUP(A966,[1]Establecimientos!$A$1:$F$174,5,FALSE),0)</f>
        <v>04201-ILLAPEL</v>
      </c>
      <c r="D966" s="30">
        <v>6</v>
      </c>
      <c r="E966" s="30">
        <v>5</v>
      </c>
      <c r="H966" s="17" t="s">
        <v>236</v>
      </c>
      <c r="I966" s="15">
        <v>6</v>
      </c>
    </row>
    <row r="967" spans="1:9" x14ac:dyDescent="0.25">
      <c r="A967" s="29" t="s">
        <v>290</v>
      </c>
      <c r="B967" s="29" t="str">
        <f>IFERROR(VLOOKUP(A967,[1]Establecimientos!$A$1:$F$174,3,FALSE),0)</f>
        <v xml:space="preserve">105450-P.S.R. MINCHA NORTE            </v>
      </c>
      <c r="C967" s="29" t="str">
        <f>IFERROR(VLOOKUP(A967,[1]Establecimientos!$A$1:$F$174,5,FALSE),0)</f>
        <v>04202-CANELA</v>
      </c>
      <c r="D967" s="30">
        <v>6</v>
      </c>
      <c r="E967" s="30">
        <v>16</v>
      </c>
      <c r="H967" s="17" t="s">
        <v>237</v>
      </c>
      <c r="I967" s="15">
        <v>3</v>
      </c>
    </row>
    <row r="968" spans="1:9" x14ac:dyDescent="0.25">
      <c r="A968" s="29" t="s">
        <v>291</v>
      </c>
      <c r="B968" s="29" t="str">
        <f>IFERROR(VLOOKUP(A968,[1]Establecimientos!$A$1:$F$174,3,FALSE),0)</f>
        <v>105451-P.S.R. AGUA FRIA</v>
      </c>
      <c r="C968" s="29" t="str">
        <f>IFERROR(VLOOKUP(A968,[1]Establecimientos!$A$1:$F$174,5,FALSE),0)</f>
        <v>04202-CANELA</v>
      </c>
      <c r="D968" s="30">
        <v>6</v>
      </c>
      <c r="E968" s="30">
        <v>5</v>
      </c>
      <c r="H968" s="17" t="s">
        <v>238</v>
      </c>
      <c r="I968" s="15">
        <v>4</v>
      </c>
    </row>
    <row r="969" spans="1:9" x14ac:dyDescent="0.25">
      <c r="A969" s="29" t="s">
        <v>113</v>
      </c>
      <c r="B969" s="29" t="str">
        <f>IFERROR(VLOOKUP(A969,[1]Establecimientos!$A$1:$F$174,3,FALSE),0)</f>
        <v>105453-P.S.R. TRANQUILLA</v>
      </c>
      <c r="C969" s="29" t="str">
        <f>IFERROR(VLOOKUP(A969,[1]Establecimientos!$A$1:$F$174,5,FALSE),0)</f>
        <v>04204-SALAMANCA</v>
      </c>
      <c r="D969" s="30">
        <v>6</v>
      </c>
      <c r="E969" s="30">
        <v>1</v>
      </c>
      <c r="H969" s="17" t="s">
        <v>239</v>
      </c>
      <c r="I969" s="15">
        <v>5</v>
      </c>
    </row>
    <row r="970" spans="1:9" x14ac:dyDescent="0.25">
      <c r="A970" s="29" t="s">
        <v>114</v>
      </c>
      <c r="B970" s="29" t="str">
        <f>IFERROR(VLOOKUP(A970,[1]Establecimientos!$A$1:$F$174,3,FALSE),0)</f>
        <v>105454-P.S.R. CUNLAGUA</v>
      </c>
      <c r="C970" s="29" t="str">
        <f>IFERROR(VLOOKUP(A970,[1]Establecimientos!$A$1:$F$174,5,FALSE),0)</f>
        <v>04204-SALAMANCA</v>
      </c>
      <c r="D970" s="30">
        <v>6</v>
      </c>
      <c r="E970" s="30">
        <v>1</v>
      </c>
      <c r="H970" s="17" t="s">
        <v>240</v>
      </c>
      <c r="I970" s="15">
        <v>2</v>
      </c>
    </row>
    <row r="971" spans="1:9" x14ac:dyDescent="0.25">
      <c r="A971" s="29" t="s">
        <v>115</v>
      </c>
      <c r="B971" s="29" t="str">
        <f>IFERROR(VLOOKUP(A971,[1]Establecimientos!$A$1:$F$174,3,FALSE),0)</f>
        <v>105456-P.S.R. LLIMPO</v>
      </c>
      <c r="C971" s="29" t="str">
        <f>IFERROR(VLOOKUP(A971,[1]Establecimientos!$A$1:$F$174,5,FALSE),0)</f>
        <v>04204-SALAMANCA</v>
      </c>
      <c r="D971" s="30">
        <v>6</v>
      </c>
      <c r="E971" s="30">
        <v>3</v>
      </c>
      <c r="H971" s="17" t="s">
        <v>241</v>
      </c>
      <c r="I971" s="15">
        <v>2</v>
      </c>
    </row>
    <row r="972" spans="1:9" x14ac:dyDescent="0.25">
      <c r="A972" s="29" t="s">
        <v>116</v>
      </c>
      <c r="B972" s="29" t="str">
        <f>IFERROR(VLOOKUP(A972,[1]Establecimientos!$A$1:$F$174,3,FALSE),0)</f>
        <v>105457-P.S.R. SAN AGUSTIN</v>
      </c>
      <c r="C972" s="29" t="str">
        <f>IFERROR(VLOOKUP(A972,[1]Establecimientos!$A$1:$F$174,5,FALSE),0)</f>
        <v>04204-SALAMANCA</v>
      </c>
      <c r="D972" s="30">
        <v>6</v>
      </c>
      <c r="E972" s="30">
        <v>1</v>
      </c>
      <c r="H972" s="17" t="s">
        <v>242</v>
      </c>
      <c r="I972" s="15">
        <v>15</v>
      </c>
    </row>
    <row r="973" spans="1:9" x14ac:dyDescent="0.25">
      <c r="A973" s="29" t="s">
        <v>117</v>
      </c>
      <c r="B973" s="29" t="str">
        <f>IFERROR(VLOOKUP(A973,[1]Establecimientos!$A$1:$F$174,3,FALSE),0)</f>
        <v>105458-P.S.R. TAHUINCO</v>
      </c>
      <c r="C973" s="29" t="str">
        <f>IFERROR(VLOOKUP(A973,[1]Establecimientos!$A$1:$F$174,5,FALSE),0)</f>
        <v>04204-SALAMANCA</v>
      </c>
      <c r="D973" s="30">
        <v>6</v>
      </c>
      <c r="E973" s="30">
        <v>3</v>
      </c>
      <c r="H973" s="17" t="s">
        <v>243</v>
      </c>
      <c r="I973" s="15">
        <v>2</v>
      </c>
    </row>
    <row r="974" spans="1:9" x14ac:dyDescent="0.25">
      <c r="A974" s="29" t="s">
        <v>118</v>
      </c>
      <c r="B974" s="29" t="str">
        <f>IFERROR(VLOOKUP(A974,[1]Establecimientos!$A$1:$F$174,3,FALSE),0)</f>
        <v xml:space="preserve">105459-P.S.R. BARRANCAS                </v>
      </c>
      <c r="C974" s="29" t="str">
        <f>IFERROR(VLOOKUP(A974,[1]Establecimientos!$A$1:$F$174,5,FALSE),0)</f>
        <v>04302-COMBARBALÁ</v>
      </c>
      <c r="D974" s="30">
        <v>6</v>
      </c>
      <c r="E974" s="30">
        <v>8</v>
      </c>
      <c r="H974" s="17" t="s">
        <v>244</v>
      </c>
      <c r="I974" s="15">
        <v>3</v>
      </c>
    </row>
    <row r="975" spans="1:9" x14ac:dyDescent="0.25">
      <c r="A975" s="29" t="s">
        <v>73</v>
      </c>
      <c r="B975" s="29" t="str">
        <f>IFERROR(VLOOKUP(A975,[1]Establecimientos!$A$1:$F$174,3,FALSE),0)</f>
        <v>105460-P.S.R. COGOTI 18</v>
      </c>
      <c r="C975" s="29" t="str">
        <f>IFERROR(VLOOKUP(A975,[1]Establecimientos!$A$1:$F$174,5,FALSE),0)</f>
        <v>04302-COMBARBALÁ</v>
      </c>
      <c r="D975" s="30">
        <v>6</v>
      </c>
      <c r="E975" s="30">
        <v>23</v>
      </c>
      <c r="H975" s="17" t="s">
        <v>245</v>
      </c>
      <c r="I975" s="15">
        <v>61</v>
      </c>
    </row>
    <row r="976" spans="1:9" x14ac:dyDescent="0.25">
      <c r="A976" s="29" t="s">
        <v>119</v>
      </c>
      <c r="B976" s="29" t="str">
        <f>IFERROR(VLOOKUP(A976,[1]Establecimientos!$A$1:$F$174,3,FALSE),0)</f>
        <v>105461-P.S.R. EL HUACHO</v>
      </c>
      <c r="C976" s="29" t="str">
        <f>IFERROR(VLOOKUP(A976,[1]Establecimientos!$A$1:$F$174,5,FALSE),0)</f>
        <v>04302-COMBARBALÁ</v>
      </c>
      <c r="D976" s="30">
        <v>6</v>
      </c>
      <c r="E976" s="30">
        <v>4</v>
      </c>
      <c r="H976" s="16" t="s">
        <v>19</v>
      </c>
      <c r="I976" s="15">
        <v>108</v>
      </c>
    </row>
    <row r="977" spans="1:9" x14ac:dyDescent="0.25">
      <c r="A977" s="29" t="s">
        <v>120</v>
      </c>
      <c r="B977" s="29" t="str">
        <f>IFERROR(VLOOKUP(A977,[1]Establecimientos!$A$1:$F$174,3,FALSE),0)</f>
        <v>105462-P.S.R. EL SAUCE</v>
      </c>
      <c r="C977" s="29" t="str">
        <f>IFERROR(VLOOKUP(A977,[1]Establecimientos!$A$1:$F$174,5,FALSE),0)</f>
        <v>04302-COMBARBALÁ</v>
      </c>
      <c r="D977" s="30">
        <v>6</v>
      </c>
      <c r="E977" s="30">
        <v>8</v>
      </c>
      <c r="H977" s="17" t="s">
        <v>185</v>
      </c>
      <c r="I977" s="15">
        <v>37</v>
      </c>
    </row>
    <row r="978" spans="1:9" x14ac:dyDescent="0.25">
      <c r="A978" s="29" t="s">
        <v>121</v>
      </c>
      <c r="B978" s="29" t="str">
        <f>IFERROR(VLOOKUP(A978,[1]Establecimientos!$A$1:$F$174,3,FALSE),0)</f>
        <v>105463-P.S.R. QUILITAPIA</v>
      </c>
      <c r="C978" s="29" t="str">
        <f>IFERROR(VLOOKUP(A978,[1]Establecimientos!$A$1:$F$174,5,FALSE),0)</f>
        <v>04302-COMBARBALÁ</v>
      </c>
      <c r="D978" s="30">
        <v>6</v>
      </c>
      <c r="E978" s="30">
        <v>20</v>
      </c>
      <c r="H978" s="17" t="s">
        <v>303</v>
      </c>
      <c r="I978" s="15">
        <v>16</v>
      </c>
    </row>
    <row r="979" spans="1:9" x14ac:dyDescent="0.25">
      <c r="A979" s="29" t="s">
        <v>122</v>
      </c>
      <c r="B979" s="29" t="str">
        <f>IFERROR(VLOOKUP(A979,[1]Establecimientos!$A$1:$F$174,3,FALSE),0)</f>
        <v>105464-P.S.R. LA LIGUA</v>
      </c>
      <c r="C979" s="29" t="str">
        <f>IFERROR(VLOOKUP(A979,[1]Establecimientos!$A$1:$F$174,5,FALSE),0)</f>
        <v>04302-COMBARBALÁ</v>
      </c>
      <c r="D979" s="30">
        <v>6</v>
      </c>
      <c r="E979" s="30">
        <v>8</v>
      </c>
      <c r="H979" s="17" t="s">
        <v>304</v>
      </c>
      <c r="I979" s="15">
        <v>5</v>
      </c>
    </row>
    <row r="980" spans="1:9" x14ac:dyDescent="0.25">
      <c r="A980" s="29" t="s">
        <v>74</v>
      </c>
      <c r="B980" s="29" t="str">
        <f>IFERROR(VLOOKUP(A980,[1]Establecimientos!$A$1:$F$174,3,FALSE),0)</f>
        <v>105465-P.S.R. RAMADILLA</v>
      </c>
      <c r="C980" s="29" t="str">
        <f>IFERROR(VLOOKUP(A980,[1]Establecimientos!$A$1:$F$174,5,FALSE),0)</f>
        <v>04302-COMBARBALÁ</v>
      </c>
      <c r="D980" s="30">
        <v>6</v>
      </c>
      <c r="E980" s="30">
        <v>12</v>
      </c>
      <c r="H980" s="17" t="s">
        <v>305</v>
      </c>
      <c r="I980" s="15">
        <v>26</v>
      </c>
    </row>
    <row r="981" spans="1:9" x14ac:dyDescent="0.25">
      <c r="A981" s="29" t="s">
        <v>123</v>
      </c>
      <c r="B981" s="29" t="str">
        <f>IFERROR(VLOOKUP(A981,[1]Establecimientos!$A$1:$F$174,3,FALSE),0)</f>
        <v>105466-P.S.R. VALLE HERMOSO</v>
      </c>
      <c r="C981" s="29" t="str">
        <f>IFERROR(VLOOKUP(A981,[1]Establecimientos!$A$1:$F$174,5,FALSE),0)</f>
        <v>04302-COMBARBALÁ</v>
      </c>
      <c r="D981" s="30">
        <v>6</v>
      </c>
      <c r="E981" s="30">
        <v>6</v>
      </c>
      <c r="H981" s="17" t="s">
        <v>306</v>
      </c>
      <c r="I981" s="15">
        <v>5</v>
      </c>
    </row>
    <row r="982" spans="1:9" x14ac:dyDescent="0.25">
      <c r="A982" s="29" t="s">
        <v>124</v>
      </c>
      <c r="B982" s="29" t="str">
        <f>IFERROR(VLOOKUP(A982,[1]Establecimientos!$A$1:$F$174,3,FALSE),0)</f>
        <v>105467-P.S.R. DIAGUITAS</v>
      </c>
      <c r="C982" s="29" t="str">
        <f>IFERROR(VLOOKUP(A982,[1]Establecimientos!$A$1:$F$174,5,FALSE),0)</f>
        <v>04106-VICUÑA</v>
      </c>
      <c r="D982" s="30">
        <v>6</v>
      </c>
      <c r="E982" s="30">
        <v>7</v>
      </c>
      <c r="H982" s="17" t="s">
        <v>307</v>
      </c>
      <c r="I982" s="15">
        <v>11</v>
      </c>
    </row>
    <row r="983" spans="1:9" x14ac:dyDescent="0.25">
      <c r="A983" s="29" t="s">
        <v>125</v>
      </c>
      <c r="B983" s="29" t="str">
        <f>IFERROR(VLOOKUP(A983,[1]Establecimientos!$A$1:$F$174,3,FALSE),0)</f>
        <v>105468-P.S.R. EL MOLLE</v>
      </c>
      <c r="C983" s="29" t="str">
        <f>IFERROR(VLOOKUP(A983,[1]Establecimientos!$A$1:$F$174,5,FALSE),0)</f>
        <v>04106-VICUÑA</v>
      </c>
      <c r="D983" s="30">
        <v>6</v>
      </c>
      <c r="E983" s="30">
        <v>2</v>
      </c>
      <c r="H983" s="17" t="s">
        <v>308</v>
      </c>
      <c r="I983" s="15">
        <v>2</v>
      </c>
    </row>
    <row r="984" spans="1:9" x14ac:dyDescent="0.25">
      <c r="A984" s="29" t="s">
        <v>126</v>
      </c>
      <c r="B984" s="29" t="str">
        <f>IFERROR(VLOOKUP(A984,[1]Establecimientos!$A$1:$F$174,3,FALSE),0)</f>
        <v>105469-P.S.R. EL TAMBO</v>
      </c>
      <c r="C984" s="29" t="str">
        <f>IFERROR(VLOOKUP(A984,[1]Establecimientos!$A$1:$F$174,5,FALSE),0)</f>
        <v>04106-VICUÑA</v>
      </c>
      <c r="D984" s="30">
        <v>6</v>
      </c>
      <c r="E984" s="30">
        <v>7</v>
      </c>
      <c r="H984" s="17" t="s">
        <v>309</v>
      </c>
      <c r="I984" s="15">
        <v>3</v>
      </c>
    </row>
    <row r="985" spans="1:9" x14ac:dyDescent="0.25">
      <c r="A985" s="29" t="s">
        <v>127</v>
      </c>
      <c r="B985" s="29" t="str">
        <f>IFERROR(VLOOKUP(A985,[1]Establecimientos!$A$1:$F$174,3,FALSE),0)</f>
        <v>105470-P.S.R. HUANTA</v>
      </c>
      <c r="C985" s="29" t="str">
        <f>IFERROR(VLOOKUP(A985,[1]Establecimientos!$A$1:$F$174,5,FALSE),0)</f>
        <v>04106-VICUÑA</v>
      </c>
      <c r="D985" s="30">
        <v>6</v>
      </c>
      <c r="E985" s="30">
        <v>1</v>
      </c>
      <c r="H985" s="17" t="s">
        <v>310</v>
      </c>
      <c r="I985" s="15">
        <v>3</v>
      </c>
    </row>
    <row r="986" spans="1:9" x14ac:dyDescent="0.25">
      <c r="A986" s="29" t="s">
        <v>128</v>
      </c>
      <c r="B986" s="29" t="str">
        <f>IFERROR(VLOOKUP(A986,[1]Establecimientos!$A$1:$F$174,3,FALSE),0)</f>
        <v>105471-P.S.R. PERALILLO</v>
      </c>
      <c r="C986" s="29" t="str">
        <f>IFERROR(VLOOKUP(A986,[1]Establecimientos!$A$1:$F$174,5,FALSE),0)</f>
        <v>04106-VICUÑA</v>
      </c>
      <c r="D986" s="30">
        <v>6</v>
      </c>
      <c r="E986" s="30">
        <v>12</v>
      </c>
      <c r="H986" s="16" t="s">
        <v>18</v>
      </c>
      <c r="I986" s="15">
        <v>41</v>
      </c>
    </row>
    <row r="987" spans="1:9" x14ac:dyDescent="0.25">
      <c r="A987" s="29" t="s">
        <v>129</v>
      </c>
      <c r="B987" s="29" t="str">
        <f>IFERROR(VLOOKUP(A987,[1]Establecimientos!$A$1:$F$174,3,FALSE),0)</f>
        <v>105472-P.S.R. RIVADAVIA</v>
      </c>
      <c r="C987" s="29" t="str">
        <f>IFERROR(VLOOKUP(A987,[1]Establecimientos!$A$1:$F$174,5,FALSE),0)</f>
        <v>04106-VICUÑA</v>
      </c>
      <c r="D987" s="30">
        <v>6</v>
      </c>
      <c r="E987" s="30">
        <v>3</v>
      </c>
      <c r="H987" s="17" t="s">
        <v>246</v>
      </c>
      <c r="I987" s="15">
        <v>6</v>
      </c>
    </row>
    <row r="988" spans="1:9" x14ac:dyDescent="0.25">
      <c r="A988" s="29" t="s">
        <v>130</v>
      </c>
      <c r="B988" s="29" t="str">
        <f>IFERROR(VLOOKUP(A988,[1]Establecimientos!$A$1:$F$174,3,FALSE),0)</f>
        <v>105473-P.S.R. TALCUNA</v>
      </c>
      <c r="C988" s="29" t="str">
        <f>IFERROR(VLOOKUP(A988,[1]Establecimientos!$A$1:$F$174,5,FALSE),0)</f>
        <v>04106-VICUÑA</v>
      </c>
      <c r="D988" s="30">
        <v>6</v>
      </c>
      <c r="E988" s="30">
        <v>9</v>
      </c>
      <c r="H988" s="17" t="s">
        <v>247</v>
      </c>
      <c r="I988" s="15">
        <v>13</v>
      </c>
    </row>
    <row r="989" spans="1:9" x14ac:dyDescent="0.25">
      <c r="A989" s="29" t="s">
        <v>293</v>
      </c>
      <c r="B989" s="29" t="str">
        <f>IFERROR(VLOOKUP(A989,[1]Establecimientos!$A$1:$F$174,3,FALSE),0)</f>
        <v>105474-P.S.R. CHAPILCA</v>
      </c>
      <c r="C989" s="29" t="str">
        <f>IFERROR(VLOOKUP(A989,[1]Establecimientos!$A$1:$F$174,5,FALSE),0)</f>
        <v>04106-VICUÑA</v>
      </c>
      <c r="D989" s="30">
        <v>6</v>
      </c>
      <c r="E989" s="30">
        <v>2</v>
      </c>
      <c r="H989" s="17" t="s">
        <v>248</v>
      </c>
      <c r="I989" s="15">
        <v>16</v>
      </c>
    </row>
    <row r="990" spans="1:9" x14ac:dyDescent="0.25">
      <c r="A990" s="29" t="s">
        <v>131</v>
      </c>
      <c r="B990" s="29" t="str">
        <f>IFERROR(VLOOKUP(A990,[1]Establecimientos!$A$1:$F$174,3,FALSE),0)</f>
        <v>105475-P.S.R. HORCON</v>
      </c>
      <c r="C990" s="29" t="str">
        <f>IFERROR(VLOOKUP(A990,[1]Establecimientos!$A$1:$F$174,5,FALSE),0)</f>
        <v>04105-PAIHUANO</v>
      </c>
      <c r="D990" s="30">
        <v>6</v>
      </c>
      <c r="E990" s="30">
        <v>4</v>
      </c>
      <c r="H990" s="17" t="s">
        <v>249</v>
      </c>
      <c r="I990" s="15">
        <v>6</v>
      </c>
    </row>
    <row r="991" spans="1:9" x14ac:dyDescent="0.25">
      <c r="A991" s="29" t="s">
        <v>132</v>
      </c>
      <c r="B991" s="29" t="str">
        <f>IFERROR(VLOOKUP(A991,[1]Establecimientos!$A$1:$F$174,3,FALSE),0)</f>
        <v>105476-P.S.R. MONTE GRANDE</v>
      </c>
      <c r="C991" s="29" t="str">
        <f>IFERROR(VLOOKUP(A991,[1]Establecimientos!$A$1:$F$174,5,FALSE),0)</f>
        <v>04105-PAIHUANO</v>
      </c>
      <c r="D991" s="30">
        <v>6</v>
      </c>
      <c r="E991" s="30">
        <v>3</v>
      </c>
      <c r="H991" s="16" t="s">
        <v>17</v>
      </c>
      <c r="I991" s="15">
        <v>28</v>
      </c>
    </row>
    <row r="992" spans="1:9" x14ac:dyDescent="0.25">
      <c r="A992" s="29" t="s">
        <v>133</v>
      </c>
      <c r="B992" s="29" t="str">
        <f>IFERROR(VLOOKUP(A992,[1]Establecimientos!$A$1:$F$174,3,FALSE),0)</f>
        <v>105477-P.S.R. PISCO ELQUI</v>
      </c>
      <c r="C992" s="29" t="str">
        <f>IFERROR(VLOOKUP(A992,[1]Establecimientos!$A$1:$F$174,5,FALSE),0)</f>
        <v>04105-PAIHUANO</v>
      </c>
      <c r="D992" s="30">
        <v>6</v>
      </c>
      <c r="E992" s="30">
        <v>4</v>
      </c>
      <c r="H992" s="17" t="s">
        <v>251</v>
      </c>
      <c r="I992" s="15">
        <v>1</v>
      </c>
    </row>
    <row r="993" spans="1:9" x14ac:dyDescent="0.25">
      <c r="A993" s="29" t="s">
        <v>134</v>
      </c>
      <c r="B993" s="29" t="str">
        <f>IFERROR(VLOOKUP(A993,[1]Establecimientos!$A$1:$F$174,3,FALSE),0)</f>
        <v xml:space="preserve">105478-P.S.R. CAIMANES                   </v>
      </c>
      <c r="C993" s="29" t="str">
        <f>IFERROR(VLOOKUP(A993,[1]Establecimientos!$A$1:$F$174,5,FALSE),0)</f>
        <v>04203-LOS VILOS</v>
      </c>
      <c r="D993" s="30">
        <v>6</v>
      </c>
      <c r="E993" s="30">
        <v>6</v>
      </c>
      <c r="H993" s="17" t="s">
        <v>252</v>
      </c>
      <c r="I993" s="15">
        <v>1</v>
      </c>
    </row>
    <row r="994" spans="1:9" x14ac:dyDescent="0.25">
      <c r="A994" s="29" t="s">
        <v>135</v>
      </c>
      <c r="B994" s="29" t="str">
        <f>IFERROR(VLOOKUP(A994,[1]Establecimientos!$A$1:$F$174,3,FALSE),0)</f>
        <v>105479-P.S.R. GUANGUALI</v>
      </c>
      <c r="C994" s="29" t="str">
        <f>IFERROR(VLOOKUP(A994,[1]Establecimientos!$A$1:$F$174,5,FALSE),0)</f>
        <v>04203-LOS VILOS</v>
      </c>
      <c r="D994" s="30">
        <v>6</v>
      </c>
      <c r="E994" s="30">
        <v>13</v>
      </c>
      <c r="H994" s="17" t="s">
        <v>253</v>
      </c>
      <c r="I994" s="15">
        <v>3</v>
      </c>
    </row>
    <row r="995" spans="1:9" x14ac:dyDescent="0.25">
      <c r="A995" s="29" t="s">
        <v>136</v>
      </c>
      <c r="B995" s="29" t="str">
        <f>IFERROR(VLOOKUP(A995,[1]Establecimientos!$A$1:$F$174,3,FALSE),0)</f>
        <v>105480-P.S.R. QUILIMARI</v>
      </c>
      <c r="C995" s="29" t="str">
        <f>IFERROR(VLOOKUP(A995,[1]Establecimientos!$A$1:$F$174,5,FALSE),0)</f>
        <v>04203-LOS VILOS</v>
      </c>
      <c r="D995" s="30">
        <v>6</v>
      </c>
      <c r="E995" s="30">
        <v>16</v>
      </c>
      <c r="H995" s="17" t="s">
        <v>254</v>
      </c>
      <c r="I995" s="15">
        <v>1</v>
      </c>
    </row>
    <row r="996" spans="1:9" x14ac:dyDescent="0.25">
      <c r="A996" s="29" t="s">
        <v>294</v>
      </c>
      <c r="B996" s="29" t="str">
        <f>IFERROR(VLOOKUP(A996,[1]Establecimientos!$A$1:$F$174,3,FALSE),0)</f>
        <v>105482-P.S.R. CANELA ALTA</v>
      </c>
      <c r="C996" s="29" t="str">
        <f>IFERROR(VLOOKUP(A996,[1]Establecimientos!$A$1:$F$174,5,FALSE),0)</f>
        <v>04202-CANELA</v>
      </c>
      <c r="D996" s="30">
        <v>6</v>
      </c>
      <c r="E996" s="30">
        <v>26</v>
      </c>
      <c r="H996" s="17" t="s">
        <v>255</v>
      </c>
      <c r="I996" s="15">
        <v>3</v>
      </c>
    </row>
    <row r="997" spans="1:9" x14ac:dyDescent="0.25">
      <c r="A997" s="29" t="s">
        <v>295</v>
      </c>
      <c r="B997" s="29" t="str">
        <f>IFERROR(VLOOKUP(A997,[1]Establecimientos!$A$1:$F$174,3,FALSE),0)</f>
        <v>105483-P.S.R. LOS RULOS</v>
      </c>
      <c r="C997" s="29" t="str">
        <f>IFERROR(VLOOKUP(A997,[1]Establecimientos!$A$1:$F$174,5,FALSE),0)</f>
        <v>04202-CANELA</v>
      </c>
      <c r="D997" s="30">
        <v>6</v>
      </c>
      <c r="E997" s="30">
        <v>5</v>
      </c>
      <c r="H997" s="17" t="s">
        <v>256</v>
      </c>
      <c r="I997" s="15">
        <v>8</v>
      </c>
    </row>
    <row r="998" spans="1:9" ht="30" x14ac:dyDescent="0.25">
      <c r="A998" s="29" t="s">
        <v>296</v>
      </c>
      <c r="B998" s="29" t="str">
        <f>IFERROR(VLOOKUP(A998,[1]Establecimientos!$A$1:$F$174,3,FALSE),0)</f>
        <v>105484-P.S.R. HUENTELAUQUEN</v>
      </c>
      <c r="C998" s="29" t="str">
        <f>IFERROR(VLOOKUP(A998,[1]Establecimientos!$A$1:$F$174,5,FALSE),0)</f>
        <v>04202-CANELA</v>
      </c>
      <c r="D998" s="30">
        <v>6</v>
      </c>
      <c r="E998" s="30">
        <v>11</v>
      </c>
      <c r="H998" s="17" t="s">
        <v>257</v>
      </c>
      <c r="I998" s="15">
        <v>1</v>
      </c>
    </row>
    <row r="999" spans="1:9" ht="30" x14ac:dyDescent="0.25">
      <c r="A999" s="29" t="s">
        <v>137</v>
      </c>
      <c r="B999" s="29" t="str">
        <f>IFERROR(VLOOKUP(A999,[1]Establecimientos!$A$1:$F$174,3,FALSE),0)</f>
        <v>105485-P.S.R. PLAN DE HORNOS</v>
      </c>
      <c r="C999" s="29" t="str">
        <f>IFERROR(VLOOKUP(A999,[1]Establecimientos!$A$1:$F$174,5,FALSE),0)</f>
        <v>04201-ILLAPEL</v>
      </c>
      <c r="D999" s="30">
        <v>6</v>
      </c>
      <c r="E999" s="30">
        <v>2</v>
      </c>
      <c r="H999" s="17" t="s">
        <v>258</v>
      </c>
      <c r="I999" s="15">
        <v>10</v>
      </c>
    </row>
    <row r="1000" spans="1:9" x14ac:dyDescent="0.25">
      <c r="A1000" s="29" t="s">
        <v>138</v>
      </c>
      <c r="B1000" s="29" t="str">
        <f>IFERROR(VLOOKUP(A1000,[1]Establecimientos!$A$1:$F$174,3,FALSE),0)</f>
        <v>105486-P.S.R. TUNGA SUR</v>
      </c>
      <c r="C1000" s="29" t="str">
        <f>IFERROR(VLOOKUP(A1000,[1]Establecimientos!$A$1:$F$174,5,FALSE),0)</f>
        <v>04201-ILLAPEL</v>
      </c>
      <c r="D1000" s="30">
        <v>6</v>
      </c>
      <c r="E1000" s="30">
        <v>2</v>
      </c>
      <c r="H1000" s="16" t="s">
        <v>11</v>
      </c>
      <c r="I1000" s="15">
        <v>564</v>
      </c>
    </row>
    <row r="1001" spans="1:9" x14ac:dyDescent="0.25">
      <c r="A1001" s="29" t="s">
        <v>139</v>
      </c>
      <c r="B1001" s="29" t="str">
        <f>IFERROR(VLOOKUP(A1001,[1]Establecimientos!$A$1:$F$174,3,FALSE),0)</f>
        <v>105487-P.S.R. CAÑAS UNO</v>
      </c>
      <c r="C1001" s="29" t="str">
        <f>IFERROR(VLOOKUP(A1001,[1]Establecimientos!$A$1:$F$174,5,FALSE),0)</f>
        <v>04201-ILLAPEL</v>
      </c>
      <c r="D1001" s="30">
        <v>6</v>
      </c>
      <c r="E1001" s="30">
        <v>15</v>
      </c>
      <c r="H1001" s="17" t="s">
        <v>259</v>
      </c>
      <c r="I1001" s="15">
        <v>20</v>
      </c>
    </row>
    <row r="1002" spans="1:9" x14ac:dyDescent="0.25">
      <c r="A1002" s="29" t="s">
        <v>297</v>
      </c>
      <c r="B1002" s="29" t="str">
        <f>IFERROR(VLOOKUP(A1002,[1]Establecimientos!$A$1:$F$174,3,FALSE),0)</f>
        <v>105488-P.S.R. ESPIRITU SANTO</v>
      </c>
      <c r="C1002" s="29" t="str">
        <f>IFERROR(VLOOKUP(A1002,[1]Establecimientos!$A$1:$F$174,5,FALSE),0)</f>
        <v>04202-CANELA</v>
      </c>
      <c r="D1002" s="30">
        <v>6</v>
      </c>
      <c r="E1002" s="30">
        <v>2</v>
      </c>
      <c r="H1002" s="17" t="s">
        <v>186</v>
      </c>
      <c r="I1002" s="15">
        <v>78</v>
      </c>
    </row>
    <row r="1003" spans="1:9" ht="30" x14ac:dyDescent="0.25">
      <c r="A1003" s="29" t="s">
        <v>75</v>
      </c>
      <c r="B1003" s="29" t="str">
        <f>IFERROR(VLOOKUP(A1003,[1]Establecimientos!$A$1:$F$174,3,FALSE),0)</f>
        <v>105489-P.S.R. RAMADAS DE TULAHUEN</v>
      </c>
      <c r="C1003" s="29" t="str">
        <f>IFERROR(VLOOKUP(A1003,[1]Establecimientos!$A$1:$F$174,5,FALSE),0)</f>
        <v>04303-MONTE PATRIA</v>
      </c>
      <c r="D1003" s="30">
        <v>6</v>
      </c>
      <c r="E1003" s="30">
        <v>3</v>
      </c>
      <c r="H1003" s="17" t="s">
        <v>187</v>
      </c>
      <c r="I1003" s="15">
        <v>129</v>
      </c>
    </row>
    <row r="1004" spans="1:9" x14ac:dyDescent="0.25">
      <c r="A1004" s="29" t="s">
        <v>140</v>
      </c>
      <c r="B1004" s="29" t="str">
        <f>IFERROR(VLOOKUP(A1004,[1]Establecimientos!$A$1:$F$174,3,FALSE),0)</f>
        <v>105490-P.S.R. EL DURAZNO</v>
      </c>
      <c r="C1004" s="29" t="str">
        <f>IFERROR(VLOOKUP(A1004,[1]Establecimientos!$A$1:$F$174,5,FALSE),0)</f>
        <v>04302-COMBARBALÁ</v>
      </c>
      <c r="D1004" s="30">
        <v>6</v>
      </c>
      <c r="E1004" s="30">
        <v>5</v>
      </c>
      <c r="H1004" s="17" t="s">
        <v>260</v>
      </c>
      <c r="I1004" s="15">
        <v>30</v>
      </c>
    </row>
    <row r="1005" spans="1:9" x14ac:dyDescent="0.25">
      <c r="A1005" s="29" t="s">
        <v>141</v>
      </c>
      <c r="B1005" s="29" t="str">
        <f>IFERROR(VLOOKUP(A1005,[1]Establecimientos!$A$1:$F$174,3,FALSE),0)</f>
        <v>105491-P.S.R. QUELEN BAJO</v>
      </c>
      <c r="C1005" s="29" t="str">
        <f>IFERROR(VLOOKUP(A1005,[1]Establecimientos!$A$1:$F$174,5,FALSE),0)</f>
        <v>04204-SALAMANCA</v>
      </c>
      <c r="D1005" s="30">
        <v>6</v>
      </c>
      <c r="E1005" s="30">
        <v>8</v>
      </c>
      <c r="H1005" s="17" t="s">
        <v>261</v>
      </c>
      <c r="I1005" s="15">
        <v>12</v>
      </c>
    </row>
    <row r="1006" spans="1:9" x14ac:dyDescent="0.25">
      <c r="A1006" s="29" t="s">
        <v>142</v>
      </c>
      <c r="B1006" s="29" t="str">
        <f>IFERROR(VLOOKUP(A1006,[1]Establecimientos!$A$1:$F$174,3,FALSE),0)</f>
        <v>105492-P.S.R. CAMISA</v>
      </c>
      <c r="C1006" s="29" t="str">
        <f>IFERROR(VLOOKUP(A1006,[1]Establecimientos!$A$1:$F$174,5,FALSE),0)</f>
        <v>04204-SALAMANCA</v>
      </c>
      <c r="D1006" s="30">
        <v>6</v>
      </c>
      <c r="E1006" s="30">
        <v>1</v>
      </c>
      <c r="H1006" s="17" t="s">
        <v>262</v>
      </c>
      <c r="I1006" s="15">
        <v>7</v>
      </c>
    </row>
    <row r="1007" spans="1:9" x14ac:dyDescent="0.25">
      <c r="A1007" s="29" t="s">
        <v>298</v>
      </c>
      <c r="B1007" s="29" t="str">
        <f>IFERROR(VLOOKUP(A1007,[1]Establecimientos!$A$1:$F$174,3,FALSE),0)</f>
        <v>105493-P.S.R. MINCHA SUR</v>
      </c>
      <c r="C1007" s="29" t="str">
        <f>IFERROR(VLOOKUP(A1007,[1]Establecimientos!$A$1:$F$174,5,FALSE),0)</f>
        <v>04202-CANELA</v>
      </c>
      <c r="D1007" s="30">
        <v>6</v>
      </c>
      <c r="E1007" s="30">
        <v>3</v>
      </c>
      <c r="H1007" s="17" t="s">
        <v>315</v>
      </c>
      <c r="I1007" s="15">
        <v>1</v>
      </c>
    </row>
    <row r="1008" spans="1:9" x14ac:dyDescent="0.25">
      <c r="A1008" s="29" t="s">
        <v>143</v>
      </c>
      <c r="B1008" s="29" t="str">
        <f>IFERROR(VLOOKUP(A1008,[1]Establecimientos!$A$1:$F$174,3,FALSE),0)</f>
        <v>105496-P.S.R. PINTACURA SUR</v>
      </c>
      <c r="C1008" s="29" t="str">
        <f>IFERROR(VLOOKUP(A1008,[1]Establecimientos!$A$1:$F$174,5,FALSE),0)</f>
        <v>04201-ILLAPEL</v>
      </c>
      <c r="D1008" s="30">
        <v>6</v>
      </c>
      <c r="E1008" s="30">
        <v>2</v>
      </c>
      <c r="H1008" s="17" t="s">
        <v>263</v>
      </c>
      <c r="I1008" s="15">
        <v>11</v>
      </c>
    </row>
    <row r="1009" spans="1:9" x14ac:dyDescent="0.25">
      <c r="A1009" s="29" t="s">
        <v>299</v>
      </c>
      <c r="B1009" s="29" t="str">
        <f>IFERROR(VLOOKUP(A1009,[1]Establecimientos!$A$1:$F$174,3,FALSE),0)</f>
        <v>105497-P.S.R. JABONERIA</v>
      </c>
      <c r="C1009" s="29" t="str">
        <f>IFERROR(VLOOKUP(A1009,[1]Establecimientos!$A$1:$F$174,5,FALSE),0)</f>
        <v>04202-CANELA</v>
      </c>
      <c r="D1009" s="30">
        <v>6</v>
      </c>
      <c r="E1009" s="30">
        <v>3</v>
      </c>
      <c r="H1009" s="17" t="s">
        <v>264</v>
      </c>
      <c r="I1009" s="15">
        <v>5</v>
      </c>
    </row>
    <row r="1010" spans="1:9" x14ac:dyDescent="0.25">
      <c r="A1010" s="29" t="s">
        <v>145</v>
      </c>
      <c r="B1010" s="29" t="str">
        <f>IFERROR(VLOOKUP(A1010,[1]Establecimientos!$A$1:$F$174,3,FALSE),0)</f>
        <v xml:space="preserve">105500-P.S.R. CALETA HORNOS        </v>
      </c>
      <c r="C1010" s="29" t="str">
        <f>IFERROR(VLOOKUP(A1010,[1]Establecimientos!$A$1:$F$174,5,FALSE),0)</f>
        <v>04104-LA HIGUERA</v>
      </c>
      <c r="D1010" s="30">
        <v>6</v>
      </c>
      <c r="E1010" s="30">
        <v>5</v>
      </c>
      <c r="H1010" s="17" t="s">
        <v>265</v>
      </c>
      <c r="I1010" s="15">
        <v>16</v>
      </c>
    </row>
    <row r="1011" spans="1:9" ht="30" x14ac:dyDescent="0.25">
      <c r="A1011" s="29" t="s">
        <v>146</v>
      </c>
      <c r="B1011" s="29" t="str">
        <f>IFERROR(VLOOKUP(A1011,[1]Establecimientos!$A$1:$F$174,3,FALSE),0)</f>
        <v>105501-P.S.R. ARBOLEDA GRANDE</v>
      </c>
      <c r="C1011" s="29" t="str">
        <f>IFERROR(VLOOKUP(A1011,[1]Establecimientos!$A$1:$F$174,5,FALSE),0)</f>
        <v>04204-SALAMANCA</v>
      </c>
      <c r="D1011" s="30">
        <v>6</v>
      </c>
      <c r="E1011" s="30">
        <v>10</v>
      </c>
      <c r="H1011" s="17" t="s">
        <v>266</v>
      </c>
      <c r="I1011" s="15">
        <v>18</v>
      </c>
    </row>
    <row r="1012" spans="1:9" x14ac:dyDescent="0.25">
      <c r="A1012" s="29" t="s">
        <v>148</v>
      </c>
      <c r="B1012" s="29" t="str">
        <f>IFERROR(VLOOKUP(A1012,[1]Establecimientos!$A$1:$F$174,3,FALSE),0)</f>
        <v>105504-P.S.R. SOCAVON</v>
      </c>
      <c r="C1012" s="29" t="str">
        <f>IFERROR(VLOOKUP(A1012,[1]Establecimientos!$A$1:$F$174,5,FALSE),0)</f>
        <v>04201-ILLAPEL</v>
      </c>
      <c r="D1012" s="30">
        <v>6</v>
      </c>
      <c r="E1012" s="30">
        <v>3</v>
      </c>
      <c r="H1012" s="17" t="s">
        <v>267</v>
      </c>
      <c r="I1012" s="15">
        <v>27</v>
      </c>
    </row>
    <row r="1013" spans="1:9" x14ac:dyDescent="0.25">
      <c r="A1013" s="29" t="s">
        <v>149</v>
      </c>
      <c r="B1013" s="29" t="str">
        <f>IFERROR(VLOOKUP(A1013,[1]Establecimientos!$A$1:$F$174,3,FALSE),0)</f>
        <v>105505-P.S.R. LOS CHOROS</v>
      </c>
      <c r="C1013" s="29" t="str">
        <f>IFERROR(VLOOKUP(A1013,[1]Establecimientos!$A$1:$F$174,5,FALSE),0)</f>
        <v>04104-LA HIGUERA</v>
      </c>
      <c r="D1013" s="30">
        <v>6</v>
      </c>
      <c r="E1013" s="30">
        <v>3</v>
      </c>
      <c r="H1013" s="17" t="s">
        <v>268</v>
      </c>
      <c r="I1013" s="15">
        <v>42</v>
      </c>
    </row>
    <row r="1014" spans="1:9" x14ac:dyDescent="0.25">
      <c r="A1014" s="29" t="s">
        <v>150</v>
      </c>
      <c r="B1014" s="29" t="str">
        <f>IFERROR(VLOOKUP(A1014,[1]Establecimientos!$A$1:$F$174,3,FALSE),0)</f>
        <v>105506-P.S.R. EL TRAPICHE</v>
      </c>
      <c r="C1014" s="29" t="str">
        <f>IFERROR(VLOOKUP(A1014,[1]Establecimientos!$A$1:$F$174,5,FALSE),0)</f>
        <v>04104-LA HIGUERA</v>
      </c>
      <c r="D1014" s="30">
        <v>6</v>
      </c>
      <c r="E1014" s="30">
        <v>2</v>
      </c>
      <c r="H1014" s="17" t="s">
        <v>269</v>
      </c>
      <c r="I1014" s="15">
        <v>39</v>
      </c>
    </row>
    <row r="1015" spans="1:9" x14ac:dyDescent="0.25">
      <c r="A1015" s="29" t="s">
        <v>151</v>
      </c>
      <c r="B1015" s="29" t="str">
        <f>IFERROR(VLOOKUP(A1015,[1]Establecimientos!$A$1:$F$174,3,FALSE),0)</f>
        <v>105507-P.S.R. HUAMALATA</v>
      </c>
      <c r="C1015" s="29" t="str">
        <f>IFERROR(VLOOKUP(A1015,[1]Establecimientos!$A$1:$F$174,5,FALSE),0)</f>
        <v>04301-OVALLE</v>
      </c>
      <c r="D1015" s="30">
        <v>6</v>
      </c>
      <c r="E1015" s="30">
        <v>16</v>
      </c>
      <c r="H1015" s="17" t="s">
        <v>270</v>
      </c>
      <c r="I1015" s="15">
        <v>20</v>
      </c>
    </row>
    <row r="1016" spans="1:9" x14ac:dyDescent="0.25">
      <c r="A1016" s="29" t="s">
        <v>152</v>
      </c>
      <c r="B1016" s="29" t="str">
        <f>IFERROR(VLOOKUP(A1016,[1]Establecimientos!$A$1:$F$174,3,FALSE),0)</f>
        <v>105510-P.S.R. RECOLETA</v>
      </c>
      <c r="C1016" s="29" t="str">
        <f>IFERROR(VLOOKUP(A1016,[1]Establecimientos!$A$1:$F$174,5,FALSE),0)</f>
        <v>04301-OVALLE</v>
      </c>
      <c r="D1016" s="30">
        <v>6</v>
      </c>
      <c r="E1016" s="30">
        <v>18</v>
      </c>
      <c r="H1016" s="17" t="s">
        <v>271</v>
      </c>
      <c r="I1016" s="15">
        <v>109</v>
      </c>
    </row>
    <row r="1017" spans="1:9" x14ac:dyDescent="0.25">
      <c r="A1017" s="29" t="s">
        <v>153</v>
      </c>
      <c r="B1017" s="29" t="str">
        <f>IFERROR(VLOOKUP(A1017,[1]Establecimientos!$A$1:$F$174,3,FALSE),0)</f>
        <v>105511-P.S.R. LOS CONDORES</v>
      </c>
      <c r="C1017" s="29" t="str">
        <f>IFERROR(VLOOKUP(A1017,[1]Establecimientos!$A$1:$F$174,5,FALSE),0)</f>
        <v>04203-LOS VILOS</v>
      </c>
      <c r="D1017" s="30">
        <v>6</v>
      </c>
      <c r="E1017" s="30">
        <v>6</v>
      </c>
      <c r="H1017" s="16" t="s">
        <v>15</v>
      </c>
      <c r="I1017" s="15">
        <v>115</v>
      </c>
    </row>
    <row r="1018" spans="1:9" x14ac:dyDescent="0.25">
      <c r="A1018" s="29" t="s">
        <v>154</v>
      </c>
      <c r="B1018" s="29" t="str">
        <f>IFERROR(VLOOKUP(A1018,[1]Establecimientos!$A$1:$F$174,3,FALSE),0)</f>
        <v>105700-CECOF VILLA EL INDIO</v>
      </c>
      <c r="C1018" s="29" t="str">
        <f>IFERROR(VLOOKUP(A1018,[1]Establecimientos!$A$1:$F$174,5,FALSE),0)</f>
        <v>04101-LA SERENA</v>
      </c>
      <c r="D1018" s="30">
        <v>6</v>
      </c>
      <c r="E1018" s="30">
        <v>8</v>
      </c>
      <c r="H1018" s="17" t="s">
        <v>316</v>
      </c>
      <c r="I1018" s="15">
        <v>1</v>
      </c>
    </row>
    <row r="1019" spans="1:9" x14ac:dyDescent="0.25">
      <c r="A1019" s="29" t="s">
        <v>156</v>
      </c>
      <c r="B1019" s="29" t="str">
        <f>IFERROR(VLOOKUP(A1019,[1]Establecimientos!$A$1:$F$174,3,FALSE),0)</f>
        <v>105702-CECOF VILLA LAMBERT</v>
      </c>
      <c r="C1019" s="29" t="str">
        <f>IFERROR(VLOOKUP(A1019,[1]Establecimientos!$A$1:$F$174,5,FALSE),0)</f>
        <v>04101-LA SERENA</v>
      </c>
      <c r="D1019" s="30">
        <v>6</v>
      </c>
      <c r="E1019" s="30">
        <v>29</v>
      </c>
      <c r="H1019" s="17" t="s">
        <v>272</v>
      </c>
      <c r="I1019" s="15">
        <v>9</v>
      </c>
    </row>
    <row r="1020" spans="1:9" ht="30" x14ac:dyDescent="0.25">
      <c r="A1020" s="29" t="s">
        <v>157</v>
      </c>
      <c r="B1020" s="29" t="str">
        <f>IFERROR(VLOOKUP(A1020,[1]Establecimientos!$A$1:$F$174,3,FALSE),0)</f>
        <v>105722-CECOF SAN JOSE DE LA DEHESA</v>
      </c>
      <c r="C1020" s="29" t="str">
        <f>IFERROR(VLOOKUP(A1020,[1]Establecimientos!$A$1:$F$174,5,FALSE),0)</f>
        <v>04301-OVALLE</v>
      </c>
      <c r="D1020" s="30">
        <v>6</v>
      </c>
      <c r="E1020" s="30">
        <v>27</v>
      </c>
      <c r="H1020" s="17" t="s">
        <v>273</v>
      </c>
      <c r="I1020" s="15">
        <v>11</v>
      </c>
    </row>
    <row r="1021" spans="1:9" x14ac:dyDescent="0.25">
      <c r="A1021" s="29" t="s">
        <v>158</v>
      </c>
      <c r="B1021" s="29" t="str">
        <f>IFERROR(VLOOKUP(A1021,[1]Establecimientos!$A$1:$F$174,3,FALSE),0)</f>
        <v>105723-CECOF LIMARI</v>
      </c>
      <c r="C1021" s="29" t="str">
        <f>IFERROR(VLOOKUP(A1021,[1]Establecimientos!$A$1:$F$174,5,FALSE),0)</f>
        <v>04301-OVALLE</v>
      </c>
      <c r="D1021" s="30">
        <v>6</v>
      </c>
      <c r="E1021" s="30">
        <v>42</v>
      </c>
      <c r="H1021" s="17" t="s">
        <v>274</v>
      </c>
      <c r="I1021" s="15">
        <v>8</v>
      </c>
    </row>
    <row r="1022" spans="1:9" x14ac:dyDescent="0.25">
      <c r="A1022" s="29" t="s">
        <v>159</v>
      </c>
      <c r="B1022" s="29" t="str">
        <f>IFERROR(VLOOKUP(A1022,[1]Establecimientos!$A$1:$F$174,3,FALSE),0)</f>
        <v>200258-CECOF LOS COPIHUES</v>
      </c>
      <c r="C1022" s="29" t="str">
        <f>IFERROR(VLOOKUP(A1022,[1]Establecimientos!$A$1:$F$174,5,FALSE),0)</f>
        <v>04301-OVALLE</v>
      </c>
      <c r="D1022" s="30">
        <v>6</v>
      </c>
      <c r="E1022" s="30">
        <v>39</v>
      </c>
      <c r="H1022" s="17" t="s">
        <v>188</v>
      </c>
      <c r="I1022" s="15">
        <v>23</v>
      </c>
    </row>
    <row r="1023" spans="1:9" x14ac:dyDescent="0.25">
      <c r="A1023" s="29" t="s">
        <v>161</v>
      </c>
      <c r="B1023" s="29" t="str">
        <f>IFERROR(VLOOKUP(A1023,[1]Establecimientos!$A$1:$F$174,3,FALSE),0)</f>
        <v>200366-CESFAM URBANO II</v>
      </c>
      <c r="C1023" s="29" t="str">
        <f>IFERROR(VLOOKUP(A1023,[1]Establecimientos!$A$1:$F$174,5,FALSE),0)</f>
        <v>04201-ILLAPEL</v>
      </c>
      <c r="D1023" s="30">
        <v>6</v>
      </c>
      <c r="E1023" s="30">
        <v>61</v>
      </c>
      <c r="H1023" s="17" t="s">
        <v>275</v>
      </c>
      <c r="I1023" s="15">
        <v>4</v>
      </c>
    </row>
    <row r="1024" spans="1:9" ht="30" x14ac:dyDescent="0.25">
      <c r="A1024" s="29" t="s">
        <v>162</v>
      </c>
      <c r="B1024" s="29" t="str">
        <f>IFERROR(VLOOKUP(A1024,[1]Establecimientos!$A$1:$F$174,3,FALSE),0)</f>
        <v>200367-CECOF COLONIA LIMARÍ</v>
      </c>
      <c r="C1024" s="29" t="str">
        <f>IFERROR(VLOOKUP(A1024,[1]Establecimientos!$A$1:$F$174,5,FALSE),0)</f>
        <v>04301-OVALLE</v>
      </c>
      <c r="D1024" s="30">
        <v>6</v>
      </c>
      <c r="E1024" s="30">
        <v>20</v>
      </c>
      <c r="H1024" s="17" t="s">
        <v>276</v>
      </c>
      <c r="I1024" s="15">
        <v>8</v>
      </c>
    </row>
    <row r="1025" spans="1:9" ht="30" x14ac:dyDescent="0.25">
      <c r="A1025" s="29" t="s">
        <v>163</v>
      </c>
      <c r="B1025" s="29" t="str">
        <f>IFERROR(VLOOKUP(A1025,[1]Establecimientos!$A$1:$F$174,3,FALSE),0)</f>
        <v>200402-CECOF ARCOS DE PINAMAR</v>
      </c>
      <c r="C1025" s="29" t="str">
        <f>IFERROR(VLOOKUP(A1025,[1]Establecimientos!$A$1:$F$174,5,FALSE),0)</f>
        <v>04101-LA SERENA</v>
      </c>
      <c r="D1025" s="30">
        <v>6</v>
      </c>
      <c r="E1025" s="30">
        <v>3</v>
      </c>
      <c r="H1025" s="17" t="s">
        <v>277</v>
      </c>
      <c r="I1025" s="15">
        <v>20</v>
      </c>
    </row>
    <row r="1026" spans="1:9" x14ac:dyDescent="0.25">
      <c r="A1026" s="29" t="s">
        <v>164</v>
      </c>
      <c r="B1026" s="29" t="str">
        <f>IFERROR(VLOOKUP(A1026,[1]Establecimientos!$A$1:$F$174,3,FALSE),0)</f>
        <v>200494-CESFAM EL SAUCE</v>
      </c>
      <c r="C1026" s="29" t="str">
        <f>IFERROR(VLOOKUP(A1026,[1]Establecimientos!$A$1:$F$174,5,FALSE),0)</f>
        <v>04102-COQUIMBO</v>
      </c>
      <c r="D1026" s="30">
        <v>6</v>
      </c>
      <c r="E1026" s="30">
        <v>102</v>
      </c>
      <c r="H1026" s="17" t="s">
        <v>278</v>
      </c>
      <c r="I1026" s="15">
        <v>8</v>
      </c>
    </row>
    <row r="1027" spans="1:9" ht="30" x14ac:dyDescent="0.25">
      <c r="A1027" s="29" t="s">
        <v>78</v>
      </c>
      <c r="B1027" s="29" t="str">
        <f>IFERROR(VLOOKUP(A1027,[1]Establecimientos!$A$1:$F$174,3,FALSE),0)</f>
        <v>200499-CESFAM PAN DE AZÚCAR</v>
      </c>
      <c r="C1027" s="29" t="str">
        <f>IFERROR(VLOOKUP(A1027,[1]Establecimientos!$A$1:$F$174,5,FALSE),0)</f>
        <v>04102-COQUIMBO</v>
      </c>
      <c r="D1027" s="30">
        <v>6</v>
      </c>
      <c r="E1027" s="30">
        <v>50</v>
      </c>
      <c r="H1027" s="17" t="s">
        <v>189</v>
      </c>
      <c r="I1027" s="15">
        <v>12</v>
      </c>
    </row>
    <row r="1028" spans="1:9" ht="30" x14ac:dyDescent="0.25">
      <c r="A1028" s="29" t="s">
        <v>165</v>
      </c>
      <c r="B1028" s="29" t="str">
        <f>IFERROR(VLOOKUP(A1028,[1]Establecimientos!$A$1:$F$174,3,FALSE),0)</f>
        <v>200538-CESFAM SAN ISIDRO CALINGASTA</v>
      </c>
      <c r="C1028" s="29" t="str">
        <f>IFERROR(VLOOKUP(A1028,[1]Establecimientos!$A$1:$F$174,5,FALSE),0)</f>
        <v>04106-VICUÑA</v>
      </c>
      <c r="D1028" s="30">
        <v>6</v>
      </c>
      <c r="E1028" s="30">
        <v>3</v>
      </c>
      <c r="H1028" s="17" t="s">
        <v>279</v>
      </c>
      <c r="I1028" s="15">
        <v>6</v>
      </c>
    </row>
    <row r="1029" spans="1:9" x14ac:dyDescent="0.25">
      <c r="A1029" s="29" t="s">
        <v>166</v>
      </c>
      <c r="B1029" s="29" t="str">
        <f>IFERROR(VLOOKUP(A1029,[1]Establecimientos!$A$1:$F$174,3,FALSE),0)</f>
        <v>200569-CESFAM FRAY JORGE</v>
      </c>
      <c r="C1029" s="29" t="str">
        <f>IFERROR(VLOOKUP(A1029,[1]Establecimientos!$A$1:$F$174,5,FALSE),0)</f>
        <v>04301-OVALLE</v>
      </c>
      <c r="D1029" s="30">
        <v>6</v>
      </c>
      <c r="E1029" s="30">
        <v>109</v>
      </c>
      <c r="H1029" s="17" t="s">
        <v>280</v>
      </c>
      <c r="I1029" s="15">
        <v>5</v>
      </c>
    </row>
    <row r="1030" spans="1:9" x14ac:dyDescent="0.25">
      <c r="A1030" s="29" t="s">
        <v>167</v>
      </c>
      <c r="B1030" s="29" t="str">
        <f>IFERROR(VLOOKUP(A1030,[1]Establecimientos!$A$1:$F$174,3,FALSE),0)</f>
        <v>200607-CESFAM LILA CORTES</v>
      </c>
      <c r="C1030" s="29" t="str">
        <f>IFERROR(VLOOKUP(A1030,[1]Establecimientos!$A$1:$F$174,5,FALSE),0)</f>
        <v>04102-COQUIMBO</v>
      </c>
      <c r="D1030" s="30">
        <v>6</v>
      </c>
      <c r="E1030" s="30">
        <v>32</v>
      </c>
      <c r="H1030" s="16" t="s">
        <v>13</v>
      </c>
      <c r="I1030" s="15">
        <v>104</v>
      </c>
    </row>
    <row r="1031" spans="1:9" x14ac:dyDescent="0.25">
      <c r="H1031" s="17" t="s">
        <v>190</v>
      </c>
      <c r="I1031" s="15">
        <v>52</v>
      </c>
    </row>
    <row r="1032" spans="1:9" x14ac:dyDescent="0.25">
      <c r="H1032" s="17" t="s">
        <v>191</v>
      </c>
      <c r="I1032" s="15">
        <v>12</v>
      </c>
    </row>
    <row r="1033" spans="1:9" x14ac:dyDescent="0.25">
      <c r="H1033" s="17" t="s">
        <v>281</v>
      </c>
      <c r="I1033" s="15">
        <v>11</v>
      </c>
    </row>
    <row r="1034" spans="1:9" x14ac:dyDescent="0.25">
      <c r="H1034" s="17" t="s">
        <v>192</v>
      </c>
      <c r="I1034" s="15">
        <v>22</v>
      </c>
    </row>
    <row r="1035" spans="1:9" x14ac:dyDescent="0.25">
      <c r="H1035" s="17" t="s">
        <v>195</v>
      </c>
      <c r="I1035" s="15">
        <v>4</v>
      </c>
    </row>
    <row r="1036" spans="1:9" x14ac:dyDescent="0.25">
      <c r="H1036" s="17" t="s">
        <v>196</v>
      </c>
      <c r="I1036" s="15">
        <v>3</v>
      </c>
    </row>
    <row r="1037" spans="1:9" x14ac:dyDescent="0.25">
      <c r="H1037" s="16" t="s">
        <v>14</v>
      </c>
      <c r="I1037" s="15">
        <v>95</v>
      </c>
    </row>
    <row r="1038" spans="1:9" x14ac:dyDescent="0.25">
      <c r="H1038" s="17" t="s">
        <v>197</v>
      </c>
      <c r="I1038" s="15">
        <v>95</v>
      </c>
    </row>
    <row r="1039" spans="1:9" x14ac:dyDescent="0.25">
      <c r="H1039" s="16" t="s">
        <v>12</v>
      </c>
      <c r="I1039" s="15">
        <v>27</v>
      </c>
    </row>
    <row r="1040" spans="1:9" x14ac:dyDescent="0.25">
      <c r="H1040" s="17" t="s">
        <v>198</v>
      </c>
      <c r="I1040" s="15">
        <v>27</v>
      </c>
    </row>
    <row r="1041" spans="1:9" x14ac:dyDescent="0.25">
      <c r="H1041" s="16" t="s">
        <v>21</v>
      </c>
      <c r="I1041" s="15">
        <v>66</v>
      </c>
    </row>
    <row r="1042" spans="1:9" x14ac:dyDescent="0.25">
      <c r="H1042" s="17" t="s">
        <v>21</v>
      </c>
      <c r="I1042" s="15">
        <v>66</v>
      </c>
    </row>
    <row r="1043" spans="1:9" x14ac:dyDescent="0.25">
      <c r="H1043" s="16" t="s">
        <v>22</v>
      </c>
      <c r="I1043" s="15">
        <v>90</v>
      </c>
    </row>
    <row r="1044" spans="1:9" x14ac:dyDescent="0.25">
      <c r="H1044" s="17" t="s">
        <v>22</v>
      </c>
      <c r="I1044" s="15">
        <v>90</v>
      </c>
    </row>
    <row r="1045" spans="1:9" x14ac:dyDescent="0.25">
      <c r="H1045" s="16" t="s">
        <v>23</v>
      </c>
      <c r="I1045" s="15">
        <v>64</v>
      </c>
    </row>
    <row r="1046" spans="1:9" x14ac:dyDescent="0.25">
      <c r="H1046" s="17" t="s">
        <v>23</v>
      </c>
      <c r="I1046" s="15">
        <v>64</v>
      </c>
    </row>
    <row r="1047" spans="1:9" x14ac:dyDescent="0.25">
      <c r="H1047" s="16" t="s">
        <v>24</v>
      </c>
      <c r="I1047" s="15">
        <v>82</v>
      </c>
    </row>
    <row r="1048" spans="1:9" x14ac:dyDescent="0.25">
      <c r="H1048" s="17" t="s">
        <v>24</v>
      </c>
      <c r="I1048" s="15">
        <v>82</v>
      </c>
    </row>
    <row r="1049" spans="1:9" x14ac:dyDescent="0.25">
      <c r="H1049" s="16" t="s">
        <v>25</v>
      </c>
      <c r="I1049" s="15">
        <v>65</v>
      </c>
    </row>
    <row r="1050" spans="1:9" x14ac:dyDescent="0.25">
      <c r="H1050" s="17" t="s">
        <v>25</v>
      </c>
      <c r="I1050" s="15">
        <v>65</v>
      </c>
    </row>
    <row r="1051" spans="1:9" x14ac:dyDescent="0.25">
      <c r="H1051" s="16" t="s">
        <v>168</v>
      </c>
      <c r="I1051" s="15">
        <v>3695</v>
      </c>
    </row>
    <row r="1056" spans="1:9" x14ac:dyDescent="0.25">
      <c r="A1056" s="8" t="s">
        <v>300</v>
      </c>
    </row>
    <row r="1057" spans="1:9" x14ac:dyDescent="0.25">
      <c r="A1057" s="32" t="s">
        <v>47</v>
      </c>
      <c r="B1057" s="32" t="s">
        <v>171</v>
      </c>
      <c r="C1057" s="32" t="s">
        <v>172</v>
      </c>
      <c r="D1057" s="32" t="s">
        <v>48</v>
      </c>
      <c r="E1057" s="32" t="s">
        <v>49</v>
      </c>
    </row>
    <row r="1058" spans="1:9" x14ac:dyDescent="0.25">
      <c r="A1058" s="33" t="s">
        <v>80</v>
      </c>
      <c r="B1058" t="str">
        <f>IFERROR(VLOOKUP(A1058,[1]Establecimientos!$A$1:$F$174,3,FALSE),0)</f>
        <v>105104-HOSPITAL SALAMANCA</v>
      </c>
      <c r="C1058" t="str">
        <f>IFERROR(VLOOKUP(A1058,[1]Establecimientos!$A$1:$F$174,5,FALSE),0)</f>
        <v>105104-HOSPITAL SALAMANCA</v>
      </c>
      <c r="D1058" s="34">
        <v>10</v>
      </c>
      <c r="E1058" s="34">
        <v>67</v>
      </c>
    </row>
    <row r="1059" spans="1:9" x14ac:dyDescent="0.25">
      <c r="A1059" s="33" t="s">
        <v>80</v>
      </c>
      <c r="B1059" t="str">
        <f>IFERROR(VLOOKUP(A1059,[1]Establecimientos!$A$1:$F$174,3,FALSE),0)</f>
        <v>105104-HOSPITAL SALAMANCA</v>
      </c>
      <c r="C1059" t="str">
        <f>IFERROR(VLOOKUP(A1059,[1]Establecimientos!$A$1:$F$174,5,FALSE),0)</f>
        <v>105104-HOSPITAL SALAMANCA</v>
      </c>
      <c r="D1059" s="34">
        <v>11</v>
      </c>
      <c r="E1059" s="34">
        <v>11</v>
      </c>
    </row>
    <row r="1060" spans="1:9" x14ac:dyDescent="0.25">
      <c r="A1060" s="33" t="s">
        <v>81</v>
      </c>
      <c r="B1060" t="str">
        <f>IFERROR(VLOOKUP(A1060,[1]Establecimientos!$A$1:$F$174,3,FALSE),0)</f>
        <v>105105-HOSPITAL COMBARBALÁ</v>
      </c>
      <c r="C1060" t="str">
        <f>IFERROR(VLOOKUP(A1060,[1]Establecimientos!$A$1:$F$174,5,FALSE),0)</f>
        <v>105105-HOSPITAL COMBARBALÁ</v>
      </c>
      <c r="D1060" s="34">
        <v>1</v>
      </c>
      <c r="E1060" s="34">
        <v>7</v>
      </c>
    </row>
    <row r="1061" spans="1:9" x14ac:dyDescent="0.25">
      <c r="A1061" s="33" t="s">
        <v>81</v>
      </c>
      <c r="B1061" t="str">
        <f>IFERROR(VLOOKUP(A1061,[1]Establecimientos!$A$1:$F$174,3,FALSE),0)</f>
        <v>105105-HOSPITAL COMBARBALÁ</v>
      </c>
      <c r="C1061" t="str">
        <f>IFERROR(VLOOKUP(A1061,[1]Establecimientos!$A$1:$F$174,5,FALSE),0)</f>
        <v>105105-HOSPITAL COMBARBALÁ</v>
      </c>
      <c r="D1061" s="34">
        <v>2</v>
      </c>
      <c r="E1061" s="34">
        <v>17</v>
      </c>
      <c r="H1061" s="14" t="s">
        <v>170</v>
      </c>
      <c r="I1061" t="s">
        <v>169</v>
      </c>
    </row>
    <row r="1062" spans="1:9" x14ac:dyDescent="0.25">
      <c r="A1062" s="33" t="s">
        <v>81</v>
      </c>
      <c r="B1062" t="str">
        <f>IFERROR(VLOOKUP(A1062,[1]Establecimientos!$A$1:$F$174,3,FALSE),0)</f>
        <v>105105-HOSPITAL COMBARBALÁ</v>
      </c>
      <c r="C1062" t="str">
        <f>IFERROR(VLOOKUP(A1062,[1]Establecimientos!$A$1:$F$174,5,FALSE),0)</f>
        <v>105105-HOSPITAL COMBARBALÁ</v>
      </c>
      <c r="D1062" s="34">
        <v>3</v>
      </c>
      <c r="E1062" s="34">
        <v>6</v>
      </c>
      <c r="H1062" s="16" t="s">
        <v>6</v>
      </c>
      <c r="I1062" s="15">
        <v>207</v>
      </c>
    </row>
    <row r="1063" spans="1:9" x14ac:dyDescent="0.25">
      <c r="A1063" s="33" t="s">
        <v>81</v>
      </c>
      <c r="B1063" t="str">
        <f>IFERROR(VLOOKUP(A1063,[1]Establecimientos!$A$1:$F$174,3,FALSE),0)</f>
        <v>105105-HOSPITAL COMBARBALÁ</v>
      </c>
      <c r="C1063" t="str">
        <f>IFERROR(VLOOKUP(A1063,[1]Establecimientos!$A$1:$F$174,5,FALSE),0)</f>
        <v>105105-HOSPITAL COMBARBALÁ</v>
      </c>
      <c r="D1063" s="34">
        <v>4</v>
      </c>
      <c r="E1063" s="34">
        <v>1</v>
      </c>
      <c r="H1063" s="17" t="s">
        <v>173</v>
      </c>
      <c r="I1063" s="15">
        <v>8</v>
      </c>
    </row>
    <row r="1064" spans="1:9" x14ac:dyDescent="0.25">
      <c r="A1064" s="33" t="s">
        <v>81</v>
      </c>
      <c r="B1064" t="str">
        <f>IFERROR(VLOOKUP(A1064,[1]Establecimientos!$A$1:$F$174,3,FALSE),0)</f>
        <v>105105-HOSPITAL COMBARBALÁ</v>
      </c>
      <c r="C1064" t="str">
        <f>IFERROR(VLOOKUP(A1064,[1]Establecimientos!$A$1:$F$174,5,FALSE),0)</f>
        <v>105105-HOSPITAL COMBARBALÁ</v>
      </c>
      <c r="D1064" s="34">
        <v>8</v>
      </c>
      <c r="E1064" s="34">
        <v>5</v>
      </c>
      <c r="H1064" s="17" t="s">
        <v>174</v>
      </c>
      <c r="I1064" s="15">
        <v>2</v>
      </c>
    </row>
    <row r="1065" spans="1:9" x14ac:dyDescent="0.25">
      <c r="A1065" s="33" t="s">
        <v>81</v>
      </c>
      <c r="B1065" t="str">
        <f>IFERROR(VLOOKUP(A1065,[1]Establecimientos!$A$1:$F$174,3,FALSE),0)</f>
        <v>105105-HOSPITAL COMBARBALÁ</v>
      </c>
      <c r="C1065" t="str">
        <f>IFERROR(VLOOKUP(A1065,[1]Establecimientos!$A$1:$F$174,5,FALSE),0)</f>
        <v>105105-HOSPITAL COMBARBALÁ</v>
      </c>
      <c r="D1065" s="34">
        <v>9</v>
      </c>
      <c r="E1065" s="34">
        <v>1</v>
      </c>
      <c r="H1065" s="17" t="s">
        <v>175</v>
      </c>
      <c r="I1065" s="15">
        <v>110</v>
      </c>
    </row>
    <row r="1066" spans="1:9" x14ac:dyDescent="0.25">
      <c r="A1066" s="33" t="s">
        <v>81</v>
      </c>
      <c r="B1066" t="str">
        <f>IFERROR(VLOOKUP(A1066,[1]Establecimientos!$A$1:$F$174,3,FALSE),0)</f>
        <v>105105-HOSPITAL COMBARBALÁ</v>
      </c>
      <c r="C1066" t="str">
        <f>IFERROR(VLOOKUP(A1066,[1]Establecimientos!$A$1:$F$174,5,FALSE),0)</f>
        <v>105105-HOSPITAL COMBARBALÁ</v>
      </c>
      <c r="D1066" s="34">
        <v>10</v>
      </c>
      <c r="E1066" s="34">
        <v>2</v>
      </c>
      <c r="H1066" s="17" t="s">
        <v>176</v>
      </c>
      <c r="I1066" s="15">
        <v>31</v>
      </c>
    </row>
    <row r="1067" spans="1:9" x14ac:dyDescent="0.25">
      <c r="A1067" s="33" t="s">
        <v>81</v>
      </c>
      <c r="B1067" t="str">
        <f>IFERROR(VLOOKUP(A1067,[1]Establecimientos!$A$1:$F$174,3,FALSE),0)</f>
        <v>105105-HOSPITAL COMBARBALÁ</v>
      </c>
      <c r="C1067" t="str">
        <f>IFERROR(VLOOKUP(A1067,[1]Establecimientos!$A$1:$F$174,5,FALSE),0)</f>
        <v>105105-HOSPITAL COMBARBALÁ</v>
      </c>
      <c r="D1067" s="34">
        <v>11</v>
      </c>
      <c r="E1067" s="34">
        <v>1</v>
      </c>
      <c r="H1067" s="17" t="s">
        <v>179</v>
      </c>
      <c r="I1067" s="15">
        <v>28</v>
      </c>
    </row>
    <row r="1068" spans="1:9" x14ac:dyDescent="0.25">
      <c r="A1068" s="33" t="s">
        <v>82</v>
      </c>
      <c r="B1068" t="str">
        <f>IFERROR(VLOOKUP(A1068,[1]Establecimientos!$A$1:$F$174,3,FALSE),0)</f>
        <v>105106-HOSPITAL ANDACOLLO</v>
      </c>
      <c r="C1068" t="str">
        <f>IFERROR(VLOOKUP(A1068,[1]Establecimientos!$A$1:$F$174,5,FALSE),0)</f>
        <v>105106-HOSPITAL ANDACOLLO</v>
      </c>
      <c r="D1068" s="34">
        <v>1</v>
      </c>
      <c r="E1068" s="34">
        <v>4</v>
      </c>
      <c r="H1068" s="17" t="s">
        <v>180</v>
      </c>
      <c r="I1068" s="15">
        <v>7</v>
      </c>
    </row>
    <row r="1069" spans="1:9" x14ac:dyDescent="0.25">
      <c r="A1069" s="33" t="s">
        <v>82</v>
      </c>
      <c r="B1069" t="str">
        <f>IFERROR(VLOOKUP(A1069,[1]Establecimientos!$A$1:$F$174,3,FALSE),0)</f>
        <v>105106-HOSPITAL ANDACOLLO</v>
      </c>
      <c r="C1069" t="str">
        <f>IFERROR(VLOOKUP(A1069,[1]Establecimientos!$A$1:$F$174,5,FALSE),0)</f>
        <v>105106-HOSPITAL ANDACOLLO</v>
      </c>
      <c r="D1069" s="34">
        <v>2</v>
      </c>
      <c r="E1069" s="34">
        <v>5</v>
      </c>
      <c r="H1069" s="17" t="s">
        <v>205</v>
      </c>
      <c r="I1069" s="15">
        <v>2</v>
      </c>
    </row>
    <row r="1070" spans="1:9" x14ac:dyDescent="0.25">
      <c r="A1070" s="33" t="s">
        <v>82</v>
      </c>
      <c r="B1070" t="str">
        <f>IFERROR(VLOOKUP(A1070,[1]Establecimientos!$A$1:$F$174,3,FALSE),0)</f>
        <v>105106-HOSPITAL ANDACOLLO</v>
      </c>
      <c r="C1070" t="str">
        <f>IFERROR(VLOOKUP(A1070,[1]Establecimientos!$A$1:$F$174,5,FALSE),0)</f>
        <v>105106-HOSPITAL ANDACOLLO</v>
      </c>
      <c r="D1070" s="34">
        <v>3</v>
      </c>
      <c r="E1070" s="34">
        <v>6</v>
      </c>
      <c r="H1070" s="17" t="s">
        <v>208</v>
      </c>
      <c r="I1070" s="15">
        <v>5</v>
      </c>
    </row>
    <row r="1071" spans="1:9" x14ac:dyDescent="0.25">
      <c r="A1071" s="33" t="s">
        <v>82</v>
      </c>
      <c r="B1071" t="str">
        <f>IFERROR(VLOOKUP(A1071,[1]Establecimientos!$A$1:$F$174,3,FALSE),0)</f>
        <v>105106-HOSPITAL ANDACOLLO</v>
      </c>
      <c r="C1071" t="str">
        <f>IFERROR(VLOOKUP(A1071,[1]Establecimientos!$A$1:$F$174,5,FALSE),0)</f>
        <v>105106-HOSPITAL ANDACOLLO</v>
      </c>
      <c r="D1071" s="34">
        <v>4</v>
      </c>
      <c r="E1071" s="34">
        <v>21</v>
      </c>
      <c r="H1071" s="17" t="s">
        <v>209</v>
      </c>
      <c r="I1071" s="15">
        <v>8</v>
      </c>
    </row>
    <row r="1072" spans="1:9" x14ac:dyDescent="0.25">
      <c r="A1072" s="33" t="s">
        <v>82</v>
      </c>
      <c r="B1072" t="str">
        <f>IFERROR(VLOOKUP(A1072,[1]Establecimientos!$A$1:$F$174,3,FALSE),0)</f>
        <v>105106-HOSPITAL ANDACOLLO</v>
      </c>
      <c r="C1072" t="str">
        <f>IFERROR(VLOOKUP(A1072,[1]Establecimientos!$A$1:$F$174,5,FALSE),0)</f>
        <v>105106-HOSPITAL ANDACOLLO</v>
      </c>
      <c r="D1072" s="34">
        <v>5</v>
      </c>
      <c r="E1072" s="34">
        <v>9</v>
      </c>
      <c r="H1072" s="17" t="s">
        <v>210</v>
      </c>
      <c r="I1072" s="15">
        <v>6</v>
      </c>
    </row>
    <row r="1073" spans="1:9" x14ac:dyDescent="0.25">
      <c r="A1073" s="33" t="s">
        <v>82</v>
      </c>
      <c r="B1073" t="str">
        <f>IFERROR(VLOOKUP(A1073,[1]Establecimientos!$A$1:$F$174,3,FALSE),0)</f>
        <v>105106-HOSPITAL ANDACOLLO</v>
      </c>
      <c r="C1073" t="str">
        <f>IFERROR(VLOOKUP(A1073,[1]Establecimientos!$A$1:$F$174,5,FALSE),0)</f>
        <v>105106-HOSPITAL ANDACOLLO</v>
      </c>
      <c r="D1073" s="34">
        <v>6</v>
      </c>
      <c r="E1073" s="34">
        <v>1</v>
      </c>
      <c r="H1073" s="16" t="s">
        <v>8</v>
      </c>
      <c r="I1073" s="15">
        <v>523</v>
      </c>
    </row>
    <row r="1074" spans="1:9" x14ac:dyDescent="0.25">
      <c r="A1074" s="33" t="s">
        <v>82</v>
      </c>
      <c r="B1074" t="str">
        <f>IFERROR(VLOOKUP(A1074,[1]Establecimientos!$A$1:$F$174,3,FALSE),0)</f>
        <v>105106-HOSPITAL ANDACOLLO</v>
      </c>
      <c r="C1074" t="str">
        <f>IFERROR(VLOOKUP(A1074,[1]Establecimientos!$A$1:$F$174,5,FALSE),0)</f>
        <v>105106-HOSPITAL ANDACOLLO</v>
      </c>
      <c r="D1074" s="34">
        <v>7</v>
      </c>
      <c r="E1074" s="34">
        <v>3</v>
      </c>
      <c r="H1074" s="17" t="s">
        <v>181</v>
      </c>
      <c r="I1074" s="15">
        <v>110</v>
      </c>
    </row>
    <row r="1075" spans="1:9" x14ac:dyDescent="0.25">
      <c r="A1075" s="33" t="s">
        <v>82</v>
      </c>
      <c r="B1075" t="str">
        <f>IFERROR(VLOOKUP(A1075,[1]Establecimientos!$A$1:$F$174,3,FALSE),0)</f>
        <v>105106-HOSPITAL ANDACOLLO</v>
      </c>
      <c r="C1075" t="str">
        <f>IFERROR(VLOOKUP(A1075,[1]Establecimientos!$A$1:$F$174,5,FALSE),0)</f>
        <v>105106-HOSPITAL ANDACOLLO</v>
      </c>
      <c r="D1075" s="34">
        <v>8</v>
      </c>
      <c r="E1075" s="34">
        <v>5</v>
      </c>
      <c r="H1075" s="17" t="s">
        <v>182</v>
      </c>
      <c r="I1075" s="15">
        <v>57</v>
      </c>
    </row>
    <row r="1076" spans="1:9" x14ac:dyDescent="0.25">
      <c r="A1076" s="33" t="s">
        <v>82</v>
      </c>
      <c r="B1076" t="str">
        <f>IFERROR(VLOOKUP(A1076,[1]Establecimientos!$A$1:$F$174,3,FALSE),0)</f>
        <v>105106-HOSPITAL ANDACOLLO</v>
      </c>
      <c r="C1076" t="str">
        <f>IFERROR(VLOOKUP(A1076,[1]Establecimientos!$A$1:$F$174,5,FALSE),0)</f>
        <v>105106-HOSPITAL ANDACOLLO</v>
      </c>
      <c r="D1076" s="34">
        <v>9</v>
      </c>
      <c r="E1076" s="34">
        <v>2</v>
      </c>
      <c r="H1076" s="17" t="s">
        <v>183</v>
      </c>
      <c r="I1076" s="15">
        <v>144</v>
      </c>
    </row>
    <row r="1077" spans="1:9" x14ac:dyDescent="0.25">
      <c r="A1077" s="33" t="s">
        <v>82</v>
      </c>
      <c r="B1077" t="str">
        <f>IFERROR(VLOOKUP(A1077,[1]Establecimientos!$A$1:$F$174,3,FALSE),0)</f>
        <v>105106-HOSPITAL ANDACOLLO</v>
      </c>
      <c r="C1077" t="str">
        <f>IFERROR(VLOOKUP(A1077,[1]Establecimientos!$A$1:$F$174,5,FALSE),0)</f>
        <v>105106-HOSPITAL ANDACOLLO</v>
      </c>
      <c r="D1077" s="34">
        <v>10</v>
      </c>
      <c r="E1077" s="34">
        <v>3</v>
      </c>
      <c r="H1077" s="17" t="s">
        <v>211</v>
      </c>
      <c r="I1077" s="15">
        <v>16</v>
      </c>
    </row>
    <row r="1078" spans="1:9" x14ac:dyDescent="0.25">
      <c r="A1078" s="33" t="s">
        <v>82</v>
      </c>
      <c r="B1078" t="str">
        <f>IFERROR(VLOOKUP(A1078,[1]Establecimientos!$A$1:$F$174,3,FALSE),0)</f>
        <v>105106-HOSPITAL ANDACOLLO</v>
      </c>
      <c r="C1078" t="str">
        <f>IFERROR(VLOOKUP(A1078,[1]Establecimientos!$A$1:$F$174,5,FALSE),0)</f>
        <v>105106-HOSPITAL ANDACOLLO</v>
      </c>
      <c r="D1078" s="34">
        <v>11</v>
      </c>
      <c r="E1078" s="34">
        <v>2</v>
      </c>
      <c r="H1078" s="17" t="s">
        <v>184</v>
      </c>
      <c r="I1078" s="15">
        <v>87</v>
      </c>
    </row>
    <row r="1079" spans="1:9" x14ac:dyDescent="0.25">
      <c r="A1079" s="33" t="s">
        <v>84</v>
      </c>
      <c r="B1079" t="str">
        <f>IFERROR(VLOOKUP(A1079,[1]Establecimientos!$A$1:$F$174,3,FALSE),0)</f>
        <v>105108-HOSPITAL LOS VILOS</v>
      </c>
      <c r="C1079" t="str">
        <f>IFERROR(VLOOKUP(A1079,[1]Establecimientos!$A$1:$F$174,5,FALSE),0)</f>
        <v>105108-HOSPITAL LOS VILOS</v>
      </c>
      <c r="D1079" s="34">
        <v>1</v>
      </c>
      <c r="E1079" s="34">
        <v>7</v>
      </c>
      <c r="H1079" s="17" t="s">
        <v>214</v>
      </c>
      <c r="I1079" s="15">
        <v>1</v>
      </c>
    </row>
    <row r="1080" spans="1:9" x14ac:dyDescent="0.25">
      <c r="A1080" s="33" t="s">
        <v>84</v>
      </c>
      <c r="B1080" t="str">
        <f>IFERROR(VLOOKUP(A1080,[1]Establecimientos!$A$1:$F$174,3,FALSE),0)</f>
        <v>105108-HOSPITAL LOS VILOS</v>
      </c>
      <c r="C1080" t="str">
        <f>IFERROR(VLOOKUP(A1080,[1]Establecimientos!$A$1:$F$174,5,FALSE),0)</f>
        <v>105108-HOSPITAL LOS VILOS</v>
      </c>
      <c r="D1080" s="34">
        <v>2</v>
      </c>
      <c r="E1080" s="34">
        <v>19</v>
      </c>
      <c r="H1080" s="17" t="s">
        <v>215</v>
      </c>
      <c r="I1080" s="15">
        <v>20</v>
      </c>
    </row>
    <row r="1081" spans="1:9" x14ac:dyDescent="0.25">
      <c r="A1081" s="33" t="s">
        <v>84</v>
      </c>
      <c r="B1081" t="str">
        <f>IFERROR(VLOOKUP(A1081,[1]Establecimientos!$A$1:$F$174,3,FALSE),0)</f>
        <v>105108-HOSPITAL LOS VILOS</v>
      </c>
      <c r="C1081" t="str">
        <f>IFERROR(VLOOKUP(A1081,[1]Establecimientos!$A$1:$F$174,5,FALSE),0)</f>
        <v>105108-HOSPITAL LOS VILOS</v>
      </c>
      <c r="D1081" s="34">
        <v>3</v>
      </c>
      <c r="E1081" s="34">
        <v>1</v>
      </c>
      <c r="H1081" s="17" t="s">
        <v>201</v>
      </c>
      <c r="I1081" s="15">
        <v>1</v>
      </c>
    </row>
    <row r="1082" spans="1:9" x14ac:dyDescent="0.25">
      <c r="A1082" s="33" t="s">
        <v>84</v>
      </c>
      <c r="B1082" t="str">
        <f>IFERROR(VLOOKUP(A1082,[1]Establecimientos!$A$1:$F$174,3,FALSE),0)</f>
        <v>105108-HOSPITAL LOS VILOS</v>
      </c>
      <c r="C1082" t="str">
        <f>IFERROR(VLOOKUP(A1082,[1]Establecimientos!$A$1:$F$174,5,FALSE),0)</f>
        <v>105108-HOSPITAL LOS VILOS</v>
      </c>
      <c r="D1082" s="34">
        <v>4</v>
      </c>
      <c r="E1082" s="34">
        <v>5</v>
      </c>
      <c r="H1082" s="17" t="s">
        <v>216</v>
      </c>
      <c r="I1082" s="15">
        <v>87</v>
      </c>
    </row>
    <row r="1083" spans="1:9" x14ac:dyDescent="0.25">
      <c r="A1083" s="33" t="s">
        <v>84</v>
      </c>
      <c r="B1083" t="str">
        <f>IFERROR(VLOOKUP(A1083,[1]Establecimientos!$A$1:$F$174,3,FALSE),0)</f>
        <v>105108-HOSPITAL LOS VILOS</v>
      </c>
      <c r="C1083" t="str">
        <f>IFERROR(VLOOKUP(A1083,[1]Establecimientos!$A$1:$F$174,5,FALSE),0)</f>
        <v>105108-HOSPITAL LOS VILOS</v>
      </c>
      <c r="D1083" s="34">
        <v>5</v>
      </c>
      <c r="E1083" s="34">
        <v>3</v>
      </c>
      <c r="H1083" s="16" t="s">
        <v>7</v>
      </c>
      <c r="I1083" s="15">
        <v>6</v>
      </c>
    </row>
    <row r="1084" spans="1:9" x14ac:dyDescent="0.25">
      <c r="A1084" s="33" t="s">
        <v>84</v>
      </c>
      <c r="B1084" t="str">
        <f>IFERROR(VLOOKUP(A1084,[1]Establecimientos!$A$1:$F$174,3,FALSE),0)</f>
        <v>105108-HOSPITAL LOS VILOS</v>
      </c>
      <c r="C1084" t="str">
        <f>IFERROR(VLOOKUP(A1084,[1]Establecimientos!$A$1:$F$174,5,FALSE),0)</f>
        <v>105108-HOSPITAL LOS VILOS</v>
      </c>
      <c r="D1084" s="34">
        <v>6</v>
      </c>
      <c r="E1084" s="34">
        <v>4</v>
      </c>
      <c r="H1084" s="17" t="s">
        <v>217</v>
      </c>
      <c r="I1084" s="15">
        <v>5</v>
      </c>
    </row>
    <row r="1085" spans="1:9" x14ac:dyDescent="0.25">
      <c r="A1085" s="33" t="s">
        <v>84</v>
      </c>
      <c r="B1085" t="str">
        <f>IFERROR(VLOOKUP(A1085,[1]Establecimientos!$A$1:$F$174,3,FALSE),0)</f>
        <v>105108-HOSPITAL LOS VILOS</v>
      </c>
      <c r="C1085" t="str">
        <f>IFERROR(VLOOKUP(A1085,[1]Establecimientos!$A$1:$F$174,5,FALSE),0)</f>
        <v>105108-HOSPITAL LOS VILOS</v>
      </c>
      <c r="D1085" s="34">
        <v>7</v>
      </c>
      <c r="E1085" s="34">
        <v>3</v>
      </c>
      <c r="H1085" s="17" t="s">
        <v>220</v>
      </c>
      <c r="I1085" s="15">
        <v>1</v>
      </c>
    </row>
    <row r="1086" spans="1:9" x14ac:dyDescent="0.25">
      <c r="A1086" s="33" t="s">
        <v>84</v>
      </c>
      <c r="B1086" t="str">
        <f>IFERROR(VLOOKUP(A1086,[1]Establecimientos!$A$1:$F$174,3,FALSE),0)</f>
        <v>105108-HOSPITAL LOS VILOS</v>
      </c>
      <c r="C1086" t="str">
        <f>IFERROR(VLOOKUP(A1086,[1]Establecimientos!$A$1:$F$174,5,FALSE),0)</f>
        <v>105108-HOSPITAL LOS VILOS</v>
      </c>
      <c r="D1086" s="34">
        <v>8</v>
      </c>
      <c r="E1086" s="34">
        <v>6</v>
      </c>
      <c r="H1086" s="16" t="s">
        <v>10</v>
      </c>
      <c r="I1086" s="15">
        <v>32</v>
      </c>
    </row>
    <row r="1087" spans="1:9" x14ac:dyDescent="0.25">
      <c r="A1087" s="33" t="s">
        <v>84</v>
      </c>
      <c r="B1087" t="str">
        <f>IFERROR(VLOOKUP(A1087,[1]Establecimientos!$A$1:$F$174,3,FALSE),0)</f>
        <v>105108-HOSPITAL LOS VILOS</v>
      </c>
      <c r="C1087" t="str">
        <f>IFERROR(VLOOKUP(A1087,[1]Establecimientos!$A$1:$F$174,5,FALSE),0)</f>
        <v>105108-HOSPITAL LOS VILOS</v>
      </c>
      <c r="D1087" s="34">
        <v>9</v>
      </c>
      <c r="E1087" s="34">
        <v>14</v>
      </c>
      <c r="H1087" s="17" t="s">
        <v>221</v>
      </c>
      <c r="I1087" s="15">
        <v>12</v>
      </c>
    </row>
    <row r="1088" spans="1:9" x14ac:dyDescent="0.25">
      <c r="A1088" s="33" t="s">
        <v>84</v>
      </c>
      <c r="B1088" t="str">
        <f>IFERROR(VLOOKUP(A1088,[1]Establecimientos!$A$1:$F$174,3,FALSE),0)</f>
        <v>105108-HOSPITAL LOS VILOS</v>
      </c>
      <c r="C1088" t="str">
        <f>IFERROR(VLOOKUP(A1088,[1]Establecimientos!$A$1:$F$174,5,FALSE),0)</f>
        <v>105108-HOSPITAL LOS VILOS</v>
      </c>
      <c r="D1088" s="34">
        <v>10</v>
      </c>
      <c r="E1088" s="34">
        <v>2</v>
      </c>
      <c r="H1088" s="17" t="s">
        <v>222</v>
      </c>
      <c r="I1088" s="15">
        <v>8</v>
      </c>
    </row>
    <row r="1089" spans="1:9" x14ac:dyDescent="0.25">
      <c r="A1089" s="33" t="s">
        <v>84</v>
      </c>
      <c r="B1089" t="str">
        <f>IFERROR(VLOOKUP(A1089,[1]Establecimientos!$A$1:$F$174,3,FALSE),0)</f>
        <v>105108-HOSPITAL LOS VILOS</v>
      </c>
      <c r="C1089" t="str">
        <f>IFERROR(VLOOKUP(A1089,[1]Establecimientos!$A$1:$F$174,5,FALSE),0)</f>
        <v>105108-HOSPITAL LOS VILOS</v>
      </c>
      <c r="D1089" s="34">
        <v>11</v>
      </c>
      <c r="E1089" s="34">
        <v>9</v>
      </c>
      <c r="H1089" s="17" t="s">
        <v>223</v>
      </c>
      <c r="I1089" s="15">
        <v>4</v>
      </c>
    </row>
    <row r="1090" spans="1:9" x14ac:dyDescent="0.25">
      <c r="A1090" s="33" t="s">
        <v>50</v>
      </c>
      <c r="B1090" t="str">
        <f>IFERROR(VLOOKUP(A1090,[1]Establecimientos!$A$1:$F$174,3,FALSE),0)</f>
        <v>105300-CES. CARDENAL CARO</v>
      </c>
      <c r="C1090" t="str">
        <f>IFERROR(VLOOKUP(A1090,[1]Establecimientos!$A$1:$F$174,5,FALSE),0)</f>
        <v>04101-LA SERENA</v>
      </c>
      <c r="D1090" s="34">
        <v>8</v>
      </c>
      <c r="E1090" s="34">
        <v>4</v>
      </c>
      <c r="H1090" s="17" t="s">
        <v>224</v>
      </c>
      <c r="I1090" s="15">
        <v>8</v>
      </c>
    </row>
    <row r="1091" spans="1:9" x14ac:dyDescent="0.25">
      <c r="A1091" s="33" t="s">
        <v>50</v>
      </c>
      <c r="B1091" t="str">
        <f>IFERROR(VLOOKUP(A1091,[1]Establecimientos!$A$1:$F$174,3,FALSE),0)</f>
        <v>105300-CES. CARDENAL CARO</v>
      </c>
      <c r="C1091" t="str">
        <f>IFERROR(VLOOKUP(A1091,[1]Establecimientos!$A$1:$F$174,5,FALSE),0)</f>
        <v>04101-LA SERENA</v>
      </c>
      <c r="D1091" s="34">
        <v>9</v>
      </c>
      <c r="E1091" s="34">
        <v>4</v>
      </c>
      <c r="H1091" s="16" t="s">
        <v>9</v>
      </c>
      <c r="I1091" s="15">
        <v>26</v>
      </c>
    </row>
    <row r="1092" spans="1:9" x14ac:dyDescent="0.25">
      <c r="A1092" s="33" t="s">
        <v>51</v>
      </c>
      <c r="B1092" t="str">
        <f>IFERROR(VLOOKUP(A1092,[1]Establecimientos!$A$1:$F$174,3,FALSE),0)</f>
        <v>105301-CES. LAS COMPAÑIAS</v>
      </c>
      <c r="C1092" t="str">
        <f>IFERROR(VLOOKUP(A1092,[1]Establecimientos!$A$1:$F$174,5,FALSE),0)</f>
        <v>04101-LA SERENA</v>
      </c>
      <c r="D1092" s="34">
        <v>4</v>
      </c>
      <c r="E1092" s="34">
        <v>2</v>
      </c>
      <c r="H1092" s="17" t="s">
        <v>225</v>
      </c>
      <c r="I1092" s="15">
        <v>3</v>
      </c>
    </row>
    <row r="1093" spans="1:9" x14ac:dyDescent="0.25">
      <c r="A1093" s="33" t="s">
        <v>52</v>
      </c>
      <c r="B1093" t="str">
        <f>IFERROR(VLOOKUP(A1093,[1]Establecimientos!$A$1:$F$174,3,FALSE),0)</f>
        <v>105302-CES. PEDRO AGUIRRE C.</v>
      </c>
      <c r="C1093" t="str">
        <f>IFERROR(VLOOKUP(A1093,[1]Establecimientos!$A$1:$F$174,5,FALSE),0)</f>
        <v>04101-LA SERENA</v>
      </c>
      <c r="D1093" s="34">
        <v>1</v>
      </c>
      <c r="E1093" s="34">
        <v>9</v>
      </c>
      <c r="H1093" s="17" t="s">
        <v>228</v>
      </c>
      <c r="I1093" s="15">
        <v>3</v>
      </c>
    </row>
    <row r="1094" spans="1:9" x14ac:dyDescent="0.25">
      <c r="A1094" s="33" t="s">
        <v>52</v>
      </c>
      <c r="B1094" t="str">
        <f>IFERROR(VLOOKUP(A1094,[1]Establecimientos!$A$1:$F$174,3,FALSE),0)</f>
        <v>105302-CES. PEDRO AGUIRRE C.</v>
      </c>
      <c r="C1094" t="str">
        <f>IFERROR(VLOOKUP(A1094,[1]Establecimientos!$A$1:$F$174,5,FALSE),0)</f>
        <v>04101-LA SERENA</v>
      </c>
      <c r="D1094" s="34">
        <v>2</v>
      </c>
      <c r="E1094" s="34">
        <v>8</v>
      </c>
      <c r="H1094" s="17" t="s">
        <v>229</v>
      </c>
      <c r="I1094" s="15">
        <v>3</v>
      </c>
    </row>
    <row r="1095" spans="1:9" x14ac:dyDescent="0.25">
      <c r="A1095" s="33" t="s">
        <v>52</v>
      </c>
      <c r="B1095" t="str">
        <f>IFERROR(VLOOKUP(A1095,[1]Establecimientos!$A$1:$F$174,3,FALSE),0)</f>
        <v>105302-CES. PEDRO AGUIRRE C.</v>
      </c>
      <c r="C1095" t="str">
        <f>IFERROR(VLOOKUP(A1095,[1]Establecimientos!$A$1:$F$174,5,FALSE),0)</f>
        <v>04101-LA SERENA</v>
      </c>
      <c r="D1095" s="34">
        <v>3</v>
      </c>
      <c r="E1095" s="34">
        <v>11</v>
      </c>
      <c r="H1095" s="17" t="s">
        <v>230</v>
      </c>
      <c r="I1095" s="15">
        <v>1</v>
      </c>
    </row>
    <row r="1096" spans="1:9" x14ac:dyDescent="0.25">
      <c r="A1096" s="33" t="s">
        <v>52</v>
      </c>
      <c r="B1096" t="str">
        <f>IFERROR(VLOOKUP(A1096,[1]Establecimientos!$A$1:$F$174,3,FALSE),0)</f>
        <v>105302-CES. PEDRO AGUIRRE C.</v>
      </c>
      <c r="C1096" t="str">
        <f>IFERROR(VLOOKUP(A1096,[1]Establecimientos!$A$1:$F$174,5,FALSE),0)</f>
        <v>04101-LA SERENA</v>
      </c>
      <c r="D1096" s="34">
        <v>4</v>
      </c>
      <c r="E1096" s="34">
        <v>6</v>
      </c>
      <c r="H1096" s="17" t="s">
        <v>232</v>
      </c>
      <c r="I1096" s="15">
        <v>16</v>
      </c>
    </row>
    <row r="1097" spans="1:9" x14ac:dyDescent="0.25">
      <c r="A1097" s="33" t="s">
        <v>52</v>
      </c>
      <c r="B1097" t="str">
        <f>IFERROR(VLOOKUP(A1097,[1]Establecimientos!$A$1:$F$174,3,FALSE),0)</f>
        <v>105302-CES. PEDRO AGUIRRE C.</v>
      </c>
      <c r="C1097" t="str">
        <f>IFERROR(VLOOKUP(A1097,[1]Establecimientos!$A$1:$F$174,5,FALSE),0)</f>
        <v>04101-LA SERENA</v>
      </c>
      <c r="D1097" s="34">
        <v>5</v>
      </c>
      <c r="E1097" s="34">
        <v>10</v>
      </c>
      <c r="H1097" s="16" t="s">
        <v>16</v>
      </c>
      <c r="I1097" s="15">
        <v>244</v>
      </c>
    </row>
    <row r="1098" spans="1:9" x14ac:dyDescent="0.25">
      <c r="A1098" s="33" t="s">
        <v>52</v>
      </c>
      <c r="B1098" t="str">
        <f>IFERROR(VLOOKUP(A1098,[1]Establecimientos!$A$1:$F$174,3,FALSE),0)</f>
        <v>105302-CES. PEDRO AGUIRRE C.</v>
      </c>
      <c r="C1098" t="str">
        <f>IFERROR(VLOOKUP(A1098,[1]Establecimientos!$A$1:$F$174,5,FALSE),0)</f>
        <v>04101-LA SERENA</v>
      </c>
      <c r="D1098" s="34">
        <v>6</v>
      </c>
      <c r="E1098" s="34">
        <v>11</v>
      </c>
      <c r="H1098" s="17" t="s">
        <v>233</v>
      </c>
      <c r="I1098" s="15">
        <v>19</v>
      </c>
    </row>
    <row r="1099" spans="1:9" x14ac:dyDescent="0.25">
      <c r="A1099" s="33" t="s">
        <v>52</v>
      </c>
      <c r="B1099" t="str">
        <f>IFERROR(VLOOKUP(A1099,[1]Establecimientos!$A$1:$F$174,3,FALSE),0)</f>
        <v>105302-CES. PEDRO AGUIRRE C.</v>
      </c>
      <c r="C1099" t="str">
        <f>IFERROR(VLOOKUP(A1099,[1]Establecimientos!$A$1:$F$174,5,FALSE),0)</f>
        <v>04101-LA SERENA</v>
      </c>
      <c r="D1099" s="34">
        <v>7</v>
      </c>
      <c r="E1099" s="34">
        <v>4</v>
      </c>
      <c r="H1099" s="17" t="s">
        <v>234</v>
      </c>
      <c r="I1099" s="15">
        <v>27</v>
      </c>
    </row>
    <row r="1100" spans="1:9" x14ac:dyDescent="0.25">
      <c r="A1100" s="33" t="s">
        <v>52</v>
      </c>
      <c r="B1100" t="str">
        <f>IFERROR(VLOOKUP(A1100,[1]Establecimientos!$A$1:$F$174,3,FALSE),0)</f>
        <v>105302-CES. PEDRO AGUIRRE C.</v>
      </c>
      <c r="C1100" t="str">
        <f>IFERROR(VLOOKUP(A1100,[1]Establecimientos!$A$1:$F$174,5,FALSE),0)</f>
        <v>04101-LA SERENA</v>
      </c>
      <c r="D1100" s="34">
        <v>8</v>
      </c>
      <c r="E1100" s="34">
        <v>21</v>
      </c>
      <c r="H1100" s="17" t="s">
        <v>235</v>
      </c>
      <c r="I1100" s="15">
        <v>11</v>
      </c>
    </row>
    <row r="1101" spans="1:9" x14ac:dyDescent="0.25">
      <c r="A1101" s="33" t="s">
        <v>52</v>
      </c>
      <c r="B1101" t="str">
        <f>IFERROR(VLOOKUP(A1101,[1]Establecimientos!$A$1:$F$174,3,FALSE),0)</f>
        <v>105302-CES. PEDRO AGUIRRE C.</v>
      </c>
      <c r="C1101" t="str">
        <f>IFERROR(VLOOKUP(A1101,[1]Establecimientos!$A$1:$F$174,5,FALSE),0)</f>
        <v>04101-LA SERENA</v>
      </c>
      <c r="D1101" s="34">
        <v>9</v>
      </c>
      <c r="E1101" s="34">
        <v>10</v>
      </c>
      <c r="H1101" s="17" t="s">
        <v>236</v>
      </c>
      <c r="I1101" s="15">
        <v>11</v>
      </c>
    </row>
    <row r="1102" spans="1:9" x14ac:dyDescent="0.25">
      <c r="A1102" s="33" t="s">
        <v>52</v>
      </c>
      <c r="B1102" t="str">
        <f>IFERROR(VLOOKUP(A1102,[1]Establecimientos!$A$1:$F$174,3,FALSE),0)</f>
        <v>105302-CES. PEDRO AGUIRRE C.</v>
      </c>
      <c r="C1102" t="str">
        <f>IFERROR(VLOOKUP(A1102,[1]Establecimientos!$A$1:$F$174,5,FALSE),0)</f>
        <v>04101-LA SERENA</v>
      </c>
      <c r="D1102" s="34">
        <v>10</v>
      </c>
      <c r="E1102" s="34">
        <v>8</v>
      </c>
      <c r="H1102" s="17" t="s">
        <v>237</v>
      </c>
      <c r="I1102" s="15">
        <v>6</v>
      </c>
    </row>
    <row r="1103" spans="1:9" x14ac:dyDescent="0.25">
      <c r="A1103" s="33" t="s">
        <v>52</v>
      </c>
      <c r="B1103" t="str">
        <f>IFERROR(VLOOKUP(A1103,[1]Establecimientos!$A$1:$F$174,3,FALSE),0)</f>
        <v>105302-CES. PEDRO AGUIRRE C.</v>
      </c>
      <c r="C1103" t="str">
        <f>IFERROR(VLOOKUP(A1103,[1]Establecimientos!$A$1:$F$174,5,FALSE),0)</f>
        <v>04101-LA SERENA</v>
      </c>
      <c r="D1103" s="34">
        <v>11</v>
      </c>
      <c r="E1103" s="34">
        <v>12</v>
      </c>
      <c r="H1103" s="17" t="s">
        <v>238</v>
      </c>
      <c r="I1103" s="15">
        <v>6</v>
      </c>
    </row>
    <row r="1104" spans="1:9" x14ac:dyDescent="0.25">
      <c r="A1104" s="33" t="s">
        <v>53</v>
      </c>
      <c r="B1104" t="str">
        <f>IFERROR(VLOOKUP(A1104,[1]Establecimientos!$A$1:$F$174,3,FALSE),0)</f>
        <v>105303-CES. SAN JUAN</v>
      </c>
      <c r="C1104" t="str">
        <f>IFERROR(VLOOKUP(A1104,[1]Establecimientos!$A$1:$F$174,5,FALSE),0)</f>
        <v>04102-COQUIMBO</v>
      </c>
      <c r="D1104" s="34">
        <v>1</v>
      </c>
      <c r="E1104" s="34">
        <v>5</v>
      </c>
      <c r="H1104" s="17" t="s">
        <v>239</v>
      </c>
      <c r="I1104" s="15">
        <v>4</v>
      </c>
    </row>
    <row r="1105" spans="1:9" x14ac:dyDescent="0.25">
      <c r="A1105" s="33" t="s">
        <v>53</v>
      </c>
      <c r="B1105" t="str">
        <f>IFERROR(VLOOKUP(A1105,[1]Establecimientos!$A$1:$F$174,3,FALSE),0)</f>
        <v>105303-CES. SAN JUAN</v>
      </c>
      <c r="C1105" t="str">
        <f>IFERROR(VLOOKUP(A1105,[1]Establecimientos!$A$1:$F$174,5,FALSE),0)</f>
        <v>04102-COQUIMBO</v>
      </c>
      <c r="D1105" s="34">
        <v>2</v>
      </c>
      <c r="E1105" s="34">
        <v>17</v>
      </c>
      <c r="H1105" s="17" t="s">
        <v>240</v>
      </c>
      <c r="I1105" s="15">
        <v>4</v>
      </c>
    </row>
    <row r="1106" spans="1:9" x14ac:dyDescent="0.25">
      <c r="A1106" s="33" t="s">
        <v>53</v>
      </c>
      <c r="B1106" t="str">
        <f>IFERROR(VLOOKUP(A1106,[1]Establecimientos!$A$1:$F$174,3,FALSE),0)</f>
        <v>105303-CES. SAN JUAN</v>
      </c>
      <c r="C1106" t="str">
        <f>IFERROR(VLOOKUP(A1106,[1]Establecimientos!$A$1:$F$174,5,FALSE),0)</f>
        <v>04102-COQUIMBO</v>
      </c>
      <c r="D1106" s="34">
        <v>3</v>
      </c>
      <c r="E1106" s="34">
        <v>23</v>
      </c>
      <c r="H1106" s="17" t="s">
        <v>241</v>
      </c>
      <c r="I1106" s="15">
        <v>3</v>
      </c>
    </row>
    <row r="1107" spans="1:9" x14ac:dyDescent="0.25">
      <c r="A1107" s="33" t="s">
        <v>53</v>
      </c>
      <c r="B1107" t="str">
        <f>IFERROR(VLOOKUP(A1107,[1]Establecimientos!$A$1:$F$174,3,FALSE),0)</f>
        <v>105303-CES. SAN JUAN</v>
      </c>
      <c r="C1107" t="str">
        <f>IFERROR(VLOOKUP(A1107,[1]Establecimientos!$A$1:$F$174,5,FALSE),0)</f>
        <v>04102-COQUIMBO</v>
      </c>
      <c r="D1107" s="34">
        <v>4</v>
      </c>
      <c r="E1107" s="34">
        <v>15</v>
      </c>
      <c r="H1107" s="17" t="s">
        <v>242</v>
      </c>
      <c r="I1107" s="15">
        <v>20</v>
      </c>
    </row>
    <row r="1108" spans="1:9" x14ac:dyDescent="0.25">
      <c r="A1108" s="33" t="s">
        <v>53</v>
      </c>
      <c r="B1108" t="str">
        <f>IFERROR(VLOOKUP(A1108,[1]Establecimientos!$A$1:$F$174,3,FALSE),0)</f>
        <v>105303-CES. SAN JUAN</v>
      </c>
      <c r="C1108" t="str">
        <f>IFERROR(VLOOKUP(A1108,[1]Establecimientos!$A$1:$F$174,5,FALSE),0)</f>
        <v>04102-COQUIMBO</v>
      </c>
      <c r="D1108" s="34">
        <v>5</v>
      </c>
      <c r="E1108" s="34">
        <v>8</v>
      </c>
      <c r="H1108" s="17" t="s">
        <v>243</v>
      </c>
      <c r="I1108" s="15">
        <v>6</v>
      </c>
    </row>
    <row r="1109" spans="1:9" x14ac:dyDescent="0.25">
      <c r="A1109" s="33" t="s">
        <v>53</v>
      </c>
      <c r="B1109" t="str">
        <f>IFERROR(VLOOKUP(A1109,[1]Establecimientos!$A$1:$F$174,3,FALSE),0)</f>
        <v>105303-CES. SAN JUAN</v>
      </c>
      <c r="C1109" t="str">
        <f>IFERROR(VLOOKUP(A1109,[1]Establecimientos!$A$1:$F$174,5,FALSE),0)</f>
        <v>04102-COQUIMBO</v>
      </c>
      <c r="D1109" s="34">
        <v>6</v>
      </c>
      <c r="E1109" s="34">
        <v>16</v>
      </c>
      <c r="H1109" s="17" t="s">
        <v>244</v>
      </c>
      <c r="I1109" s="15">
        <v>7</v>
      </c>
    </row>
    <row r="1110" spans="1:9" x14ac:dyDescent="0.25">
      <c r="A1110" s="33" t="s">
        <v>53</v>
      </c>
      <c r="B1110" t="str">
        <f>IFERROR(VLOOKUP(A1110,[1]Establecimientos!$A$1:$F$174,3,FALSE),0)</f>
        <v>105303-CES. SAN JUAN</v>
      </c>
      <c r="C1110" t="str">
        <f>IFERROR(VLOOKUP(A1110,[1]Establecimientos!$A$1:$F$174,5,FALSE),0)</f>
        <v>04102-COQUIMBO</v>
      </c>
      <c r="D1110" s="34">
        <v>7</v>
      </c>
      <c r="E1110" s="34">
        <v>7</v>
      </c>
      <c r="H1110" s="17" t="s">
        <v>245</v>
      </c>
      <c r="I1110" s="15">
        <v>120</v>
      </c>
    </row>
    <row r="1111" spans="1:9" x14ac:dyDescent="0.25">
      <c r="A1111" s="33" t="s">
        <v>53</v>
      </c>
      <c r="B1111" t="str">
        <f>IFERROR(VLOOKUP(A1111,[1]Establecimientos!$A$1:$F$174,3,FALSE),0)</f>
        <v>105303-CES. SAN JUAN</v>
      </c>
      <c r="C1111" t="str">
        <f>IFERROR(VLOOKUP(A1111,[1]Establecimientos!$A$1:$F$174,5,FALSE),0)</f>
        <v>04102-COQUIMBO</v>
      </c>
      <c r="D1111" s="34">
        <v>8</v>
      </c>
      <c r="E1111" s="34">
        <v>10</v>
      </c>
      <c r="H1111" s="16" t="s">
        <v>19</v>
      </c>
      <c r="I1111" s="15">
        <v>6</v>
      </c>
    </row>
    <row r="1112" spans="1:9" x14ac:dyDescent="0.25">
      <c r="A1112" s="33" t="s">
        <v>53</v>
      </c>
      <c r="B1112" t="str">
        <f>IFERROR(VLOOKUP(A1112,[1]Establecimientos!$A$1:$F$174,3,FALSE),0)</f>
        <v>105303-CES. SAN JUAN</v>
      </c>
      <c r="C1112" t="str">
        <f>IFERROR(VLOOKUP(A1112,[1]Establecimientos!$A$1:$F$174,5,FALSE),0)</f>
        <v>04102-COQUIMBO</v>
      </c>
      <c r="D1112" s="34">
        <v>9</v>
      </c>
      <c r="E1112" s="34">
        <v>4</v>
      </c>
      <c r="H1112" s="17" t="s">
        <v>185</v>
      </c>
      <c r="I1112" s="15">
        <v>6</v>
      </c>
    </row>
    <row r="1113" spans="1:9" x14ac:dyDescent="0.25">
      <c r="A1113" s="33" t="s">
        <v>53</v>
      </c>
      <c r="B1113" t="str">
        <f>IFERROR(VLOOKUP(A1113,[1]Establecimientos!$A$1:$F$174,3,FALSE),0)</f>
        <v>105303-CES. SAN JUAN</v>
      </c>
      <c r="C1113" t="str">
        <f>IFERROR(VLOOKUP(A1113,[1]Establecimientos!$A$1:$F$174,5,FALSE),0)</f>
        <v>04102-COQUIMBO</v>
      </c>
      <c r="D1113" s="34">
        <v>10</v>
      </c>
      <c r="E1113" s="34">
        <v>4</v>
      </c>
      <c r="H1113" s="16" t="s">
        <v>18</v>
      </c>
      <c r="I1113" s="15">
        <v>4</v>
      </c>
    </row>
    <row r="1114" spans="1:9" x14ac:dyDescent="0.25">
      <c r="A1114" s="33" t="s">
        <v>53</v>
      </c>
      <c r="B1114" t="str">
        <f>IFERROR(VLOOKUP(A1114,[1]Establecimientos!$A$1:$F$174,3,FALSE),0)</f>
        <v>105303-CES. SAN JUAN</v>
      </c>
      <c r="C1114" t="str">
        <f>IFERROR(VLOOKUP(A1114,[1]Establecimientos!$A$1:$F$174,5,FALSE),0)</f>
        <v>04102-COQUIMBO</v>
      </c>
      <c r="D1114" s="34">
        <v>11</v>
      </c>
      <c r="E1114" s="34">
        <v>1</v>
      </c>
      <c r="H1114" s="17" t="s">
        <v>247</v>
      </c>
      <c r="I1114" s="15">
        <v>3</v>
      </c>
    </row>
    <row r="1115" spans="1:9" x14ac:dyDescent="0.25">
      <c r="A1115" s="33" t="s">
        <v>54</v>
      </c>
      <c r="B1115" t="str">
        <f>IFERROR(VLOOKUP(A1115,[1]Establecimientos!$A$1:$F$174,3,FALSE),0)</f>
        <v>105304-CES. SANTA CECILIA</v>
      </c>
      <c r="C1115" t="str">
        <f>IFERROR(VLOOKUP(A1115,[1]Establecimientos!$A$1:$F$174,5,FALSE),0)</f>
        <v>04102-COQUIMBO</v>
      </c>
      <c r="D1115" s="34">
        <v>5</v>
      </c>
      <c r="E1115" s="34">
        <v>45</v>
      </c>
      <c r="H1115" s="17" t="s">
        <v>248</v>
      </c>
      <c r="I1115" s="15">
        <v>1</v>
      </c>
    </row>
    <row r="1116" spans="1:9" x14ac:dyDescent="0.25">
      <c r="A1116" s="33" t="s">
        <v>54</v>
      </c>
      <c r="B1116" t="str">
        <f>IFERROR(VLOOKUP(A1116,[1]Establecimientos!$A$1:$F$174,3,FALSE),0)</f>
        <v>105304-CES. SANTA CECILIA</v>
      </c>
      <c r="C1116" t="str">
        <f>IFERROR(VLOOKUP(A1116,[1]Establecimientos!$A$1:$F$174,5,FALSE),0)</f>
        <v>04102-COQUIMBO</v>
      </c>
      <c r="D1116" s="34">
        <v>6</v>
      </c>
      <c r="E1116" s="34">
        <v>6</v>
      </c>
      <c r="H1116" s="16" t="s">
        <v>17</v>
      </c>
      <c r="I1116" s="15">
        <v>26</v>
      </c>
    </row>
    <row r="1117" spans="1:9" x14ac:dyDescent="0.25">
      <c r="A1117" s="33" t="s">
        <v>54</v>
      </c>
      <c r="B1117" t="str">
        <f>IFERROR(VLOOKUP(A1117,[1]Establecimientos!$A$1:$F$174,3,FALSE),0)</f>
        <v>105304-CES. SANTA CECILIA</v>
      </c>
      <c r="C1117" t="str">
        <f>IFERROR(VLOOKUP(A1117,[1]Establecimientos!$A$1:$F$174,5,FALSE),0)</f>
        <v>04102-COQUIMBO</v>
      </c>
      <c r="D1117" s="34">
        <v>8</v>
      </c>
      <c r="E1117" s="34">
        <v>3</v>
      </c>
      <c r="H1117" s="17" t="s">
        <v>251</v>
      </c>
      <c r="I1117" s="15">
        <v>5</v>
      </c>
    </row>
    <row r="1118" spans="1:9" x14ac:dyDescent="0.25">
      <c r="A1118" s="33" t="s">
        <v>54</v>
      </c>
      <c r="B1118" t="str">
        <f>IFERROR(VLOOKUP(A1118,[1]Establecimientos!$A$1:$F$174,3,FALSE),0)</f>
        <v>105304-CES. SANTA CECILIA</v>
      </c>
      <c r="C1118" t="str">
        <f>IFERROR(VLOOKUP(A1118,[1]Establecimientos!$A$1:$F$174,5,FALSE),0)</f>
        <v>04102-COQUIMBO</v>
      </c>
      <c r="D1118" s="34">
        <v>9</v>
      </c>
      <c r="E1118" s="34">
        <v>3</v>
      </c>
      <c r="H1118" s="17" t="s">
        <v>252</v>
      </c>
      <c r="I1118" s="15">
        <v>1</v>
      </c>
    </row>
    <row r="1119" spans="1:9" x14ac:dyDescent="0.25">
      <c r="A1119" s="33" t="s">
        <v>55</v>
      </c>
      <c r="B1119" t="str">
        <f>IFERROR(VLOOKUP(A1119,[1]Establecimientos!$A$1:$F$174,3,FALSE),0)</f>
        <v>105305-CES. TIERRAS BLANCAS</v>
      </c>
      <c r="C1119" t="str">
        <f>IFERROR(VLOOKUP(A1119,[1]Establecimientos!$A$1:$F$174,5,FALSE),0)</f>
        <v>04102-COQUIMBO</v>
      </c>
      <c r="D1119" s="34">
        <v>1</v>
      </c>
      <c r="E1119" s="34">
        <v>12</v>
      </c>
      <c r="H1119" s="17" t="s">
        <v>311</v>
      </c>
      <c r="I1119" s="15">
        <v>2</v>
      </c>
    </row>
    <row r="1120" spans="1:9" x14ac:dyDescent="0.25">
      <c r="A1120" s="33" t="s">
        <v>55</v>
      </c>
      <c r="B1120" t="str">
        <f>IFERROR(VLOOKUP(A1120,[1]Establecimientos!$A$1:$F$174,3,FALSE),0)</f>
        <v>105305-CES. TIERRAS BLANCAS</v>
      </c>
      <c r="C1120" t="str">
        <f>IFERROR(VLOOKUP(A1120,[1]Establecimientos!$A$1:$F$174,5,FALSE),0)</f>
        <v>04102-COQUIMBO</v>
      </c>
      <c r="D1120" s="34">
        <v>2</v>
      </c>
      <c r="E1120" s="34">
        <v>14</v>
      </c>
      <c r="H1120" s="17" t="s">
        <v>253</v>
      </c>
      <c r="I1120" s="15">
        <v>4</v>
      </c>
    </row>
    <row r="1121" spans="1:9" x14ac:dyDescent="0.25">
      <c r="A1121" s="33" t="s">
        <v>55</v>
      </c>
      <c r="B1121" t="str">
        <f>IFERROR(VLOOKUP(A1121,[1]Establecimientos!$A$1:$F$174,3,FALSE),0)</f>
        <v>105305-CES. TIERRAS BLANCAS</v>
      </c>
      <c r="C1121" t="str">
        <f>IFERROR(VLOOKUP(A1121,[1]Establecimientos!$A$1:$F$174,5,FALSE),0)</f>
        <v>04102-COQUIMBO</v>
      </c>
      <c r="D1121" s="34">
        <v>3</v>
      </c>
      <c r="E1121" s="34">
        <v>21</v>
      </c>
      <c r="H1121" s="17" t="s">
        <v>255</v>
      </c>
      <c r="I1121" s="15">
        <v>1</v>
      </c>
    </row>
    <row r="1122" spans="1:9" x14ac:dyDescent="0.25">
      <c r="A1122" s="33" t="s">
        <v>55</v>
      </c>
      <c r="B1122" t="str">
        <f>IFERROR(VLOOKUP(A1122,[1]Establecimientos!$A$1:$F$174,3,FALSE),0)</f>
        <v>105305-CES. TIERRAS BLANCAS</v>
      </c>
      <c r="C1122" t="str">
        <f>IFERROR(VLOOKUP(A1122,[1]Establecimientos!$A$1:$F$174,5,FALSE),0)</f>
        <v>04102-COQUIMBO</v>
      </c>
      <c r="D1122" s="34">
        <v>4</v>
      </c>
      <c r="E1122" s="34">
        <v>22</v>
      </c>
      <c r="H1122" s="17" t="s">
        <v>256</v>
      </c>
      <c r="I1122" s="15">
        <v>10</v>
      </c>
    </row>
    <row r="1123" spans="1:9" x14ac:dyDescent="0.25">
      <c r="A1123" s="33" t="s">
        <v>55</v>
      </c>
      <c r="B1123" t="str">
        <f>IFERROR(VLOOKUP(A1123,[1]Establecimientos!$A$1:$F$174,3,FALSE),0)</f>
        <v>105305-CES. TIERRAS BLANCAS</v>
      </c>
      <c r="C1123" t="str">
        <f>IFERROR(VLOOKUP(A1123,[1]Establecimientos!$A$1:$F$174,5,FALSE),0)</f>
        <v>04102-COQUIMBO</v>
      </c>
      <c r="D1123" s="34">
        <v>5</v>
      </c>
      <c r="E1123" s="34">
        <v>15</v>
      </c>
      <c r="H1123" s="17" t="s">
        <v>257</v>
      </c>
      <c r="I1123" s="15">
        <v>1</v>
      </c>
    </row>
    <row r="1124" spans="1:9" x14ac:dyDescent="0.25">
      <c r="A1124" s="33" t="s">
        <v>55</v>
      </c>
      <c r="B1124" t="str">
        <f>IFERROR(VLOOKUP(A1124,[1]Establecimientos!$A$1:$F$174,3,FALSE),0)</f>
        <v>105305-CES. TIERRAS BLANCAS</v>
      </c>
      <c r="C1124" t="str">
        <f>IFERROR(VLOOKUP(A1124,[1]Establecimientos!$A$1:$F$174,5,FALSE),0)</f>
        <v>04102-COQUIMBO</v>
      </c>
      <c r="D1124" s="34">
        <v>6</v>
      </c>
      <c r="E1124" s="34">
        <v>10</v>
      </c>
      <c r="H1124" s="17" t="s">
        <v>258</v>
      </c>
      <c r="I1124" s="15">
        <v>2</v>
      </c>
    </row>
    <row r="1125" spans="1:9" x14ac:dyDescent="0.25">
      <c r="A1125" s="33" t="s">
        <v>55</v>
      </c>
      <c r="B1125" t="str">
        <f>IFERROR(VLOOKUP(A1125,[1]Establecimientos!$A$1:$F$174,3,FALSE),0)</f>
        <v>105305-CES. TIERRAS BLANCAS</v>
      </c>
      <c r="C1125" t="str">
        <f>IFERROR(VLOOKUP(A1125,[1]Establecimientos!$A$1:$F$174,5,FALSE),0)</f>
        <v>04102-COQUIMBO</v>
      </c>
      <c r="D1125" s="34">
        <v>7</v>
      </c>
      <c r="E1125" s="34">
        <v>9</v>
      </c>
      <c r="H1125" s="16" t="s">
        <v>11</v>
      </c>
      <c r="I1125" s="15">
        <v>493</v>
      </c>
    </row>
    <row r="1126" spans="1:9" x14ac:dyDescent="0.25">
      <c r="A1126" s="33" t="s">
        <v>55</v>
      </c>
      <c r="B1126" t="str">
        <f>IFERROR(VLOOKUP(A1126,[1]Establecimientos!$A$1:$F$174,3,FALSE),0)</f>
        <v>105305-CES. TIERRAS BLANCAS</v>
      </c>
      <c r="C1126" t="str">
        <f>IFERROR(VLOOKUP(A1126,[1]Establecimientos!$A$1:$F$174,5,FALSE),0)</f>
        <v>04102-COQUIMBO</v>
      </c>
      <c r="D1126" s="34">
        <v>8</v>
      </c>
      <c r="E1126" s="34">
        <v>10</v>
      </c>
      <c r="H1126" s="17" t="s">
        <v>186</v>
      </c>
      <c r="I1126" s="15">
        <v>132</v>
      </c>
    </row>
    <row r="1127" spans="1:9" x14ac:dyDescent="0.25">
      <c r="A1127" s="33" t="s">
        <v>55</v>
      </c>
      <c r="B1127" t="str">
        <f>IFERROR(VLOOKUP(A1127,[1]Establecimientos!$A$1:$F$174,3,FALSE),0)</f>
        <v>105305-CES. TIERRAS BLANCAS</v>
      </c>
      <c r="C1127" t="str">
        <f>IFERROR(VLOOKUP(A1127,[1]Establecimientos!$A$1:$F$174,5,FALSE),0)</f>
        <v>04102-COQUIMBO</v>
      </c>
      <c r="D1127" s="34">
        <v>9</v>
      </c>
      <c r="E1127" s="34">
        <v>10</v>
      </c>
      <c r="H1127" s="17" t="s">
        <v>187</v>
      </c>
      <c r="I1127" s="15">
        <v>106</v>
      </c>
    </row>
    <row r="1128" spans="1:9" x14ac:dyDescent="0.25">
      <c r="A1128" s="33" t="s">
        <v>55</v>
      </c>
      <c r="B1128" t="str">
        <f>IFERROR(VLOOKUP(A1128,[1]Establecimientos!$A$1:$F$174,3,FALSE),0)</f>
        <v>105305-CES. TIERRAS BLANCAS</v>
      </c>
      <c r="C1128" t="str">
        <f>IFERROR(VLOOKUP(A1128,[1]Establecimientos!$A$1:$F$174,5,FALSE),0)</f>
        <v>04102-COQUIMBO</v>
      </c>
      <c r="D1128" s="34">
        <v>10</v>
      </c>
      <c r="E1128" s="34">
        <v>10</v>
      </c>
      <c r="H1128" s="17" t="s">
        <v>260</v>
      </c>
      <c r="I1128" s="15">
        <v>5</v>
      </c>
    </row>
    <row r="1129" spans="1:9" x14ac:dyDescent="0.25">
      <c r="A1129" s="33" t="s">
        <v>55</v>
      </c>
      <c r="B1129" t="str">
        <f>IFERROR(VLOOKUP(A1129,[1]Establecimientos!$A$1:$F$174,3,FALSE),0)</f>
        <v>105305-CES. TIERRAS BLANCAS</v>
      </c>
      <c r="C1129" t="str">
        <f>IFERROR(VLOOKUP(A1129,[1]Establecimientos!$A$1:$F$174,5,FALSE),0)</f>
        <v>04102-COQUIMBO</v>
      </c>
      <c r="D1129" s="34">
        <v>11</v>
      </c>
      <c r="E1129" s="34">
        <v>11</v>
      </c>
      <c r="H1129" s="17" t="s">
        <v>265</v>
      </c>
      <c r="I1129" s="15">
        <v>2</v>
      </c>
    </row>
    <row r="1130" spans="1:9" x14ac:dyDescent="0.25">
      <c r="A1130" s="33" t="s">
        <v>85</v>
      </c>
      <c r="B1130" t="str">
        <f>IFERROR(VLOOKUP(A1130,[1]Establecimientos!$A$1:$F$174,3,FALSE),0)</f>
        <v>105306-CES. PAIHUANO</v>
      </c>
      <c r="C1130" t="str">
        <f>IFERROR(VLOOKUP(A1130,[1]Establecimientos!$A$1:$F$174,5,FALSE),0)</f>
        <v>04105-PAIHUANO</v>
      </c>
      <c r="D1130" s="34">
        <v>5</v>
      </c>
      <c r="E1130" s="34">
        <v>3</v>
      </c>
      <c r="H1130" s="17" t="s">
        <v>267</v>
      </c>
      <c r="I1130" s="15">
        <v>8</v>
      </c>
    </row>
    <row r="1131" spans="1:9" x14ac:dyDescent="0.25">
      <c r="A1131" s="33" t="s">
        <v>85</v>
      </c>
      <c r="B1131" t="str">
        <f>IFERROR(VLOOKUP(A1131,[1]Establecimientos!$A$1:$F$174,3,FALSE),0)</f>
        <v>105306-CES. PAIHUANO</v>
      </c>
      <c r="C1131" t="str">
        <f>IFERROR(VLOOKUP(A1131,[1]Establecimientos!$A$1:$F$174,5,FALSE),0)</f>
        <v>04105-PAIHUANO</v>
      </c>
      <c r="D1131" s="34">
        <v>7</v>
      </c>
      <c r="E1131" s="34">
        <v>1</v>
      </c>
      <c r="H1131" s="17" t="s">
        <v>268</v>
      </c>
      <c r="I1131" s="15">
        <v>29</v>
      </c>
    </row>
    <row r="1132" spans="1:9" x14ac:dyDescent="0.25">
      <c r="A1132" s="33" t="s">
        <v>85</v>
      </c>
      <c r="B1132" t="str">
        <f>IFERROR(VLOOKUP(A1132,[1]Establecimientos!$A$1:$F$174,3,FALSE),0)</f>
        <v>105306-CES. PAIHUANO</v>
      </c>
      <c r="C1132" t="str">
        <f>IFERROR(VLOOKUP(A1132,[1]Establecimientos!$A$1:$F$174,5,FALSE),0)</f>
        <v>04105-PAIHUANO</v>
      </c>
      <c r="D1132" s="34">
        <v>8</v>
      </c>
      <c r="E1132" s="34">
        <v>2</v>
      </c>
      <c r="H1132" s="17" t="s">
        <v>269</v>
      </c>
      <c r="I1132" s="15">
        <v>20</v>
      </c>
    </row>
    <row r="1133" spans="1:9" x14ac:dyDescent="0.25">
      <c r="A1133" s="33" t="s">
        <v>85</v>
      </c>
      <c r="B1133" t="str">
        <f>IFERROR(VLOOKUP(A1133,[1]Establecimientos!$A$1:$F$174,3,FALSE),0)</f>
        <v>105306-CES. PAIHUANO</v>
      </c>
      <c r="C1133" t="str">
        <f>IFERROR(VLOOKUP(A1133,[1]Establecimientos!$A$1:$F$174,5,FALSE),0)</f>
        <v>04105-PAIHUANO</v>
      </c>
      <c r="D1133" s="34">
        <v>9</v>
      </c>
      <c r="E1133" s="34">
        <v>1</v>
      </c>
      <c r="H1133" s="17" t="s">
        <v>270</v>
      </c>
      <c r="I1133" s="15">
        <v>105</v>
      </c>
    </row>
    <row r="1134" spans="1:9" x14ac:dyDescent="0.25">
      <c r="A1134" s="33" t="s">
        <v>85</v>
      </c>
      <c r="B1134" t="str">
        <f>IFERROR(VLOOKUP(A1134,[1]Establecimientos!$A$1:$F$174,3,FALSE),0)</f>
        <v>105306-CES. PAIHUANO</v>
      </c>
      <c r="C1134" t="str">
        <f>IFERROR(VLOOKUP(A1134,[1]Establecimientos!$A$1:$F$174,5,FALSE),0)</f>
        <v>04105-PAIHUANO</v>
      </c>
      <c r="D1134" s="34">
        <v>11</v>
      </c>
      <c r="E1134" s="34">
        <v>5</v>
      </c>
      <c r="H1134" s="17" t="s">
        <v>271</v>
      </c>
      <c r="I1134" s="15">
        <v>86</v>
      </c>
    </row>
    <row r="1135" spans="1:9" x14ac:dyDescent="0.25">
      <c r="A1135" s="33" t="s">
        <v>65</v>
      </c>
      <c r="B1135" t="str">
        <f>IFERROR(VLOOKUP(A1135,[1]Establecimientos!$A$1:$F$174,3,FALSE),0)</f>
        <v>105307-CES. RURAL MONTE PATRIA</v>
      </c>
      <c r="C1135" t="str">
        <f>IFERROR(VLOOKUP(A1135,[1]Establecimientos!$A$1:$F$174,5,FALSE),0)</f>
        <v>04303-MONTE PATRIA</v>
      </c>
      <c r="D1135" s="34">
        <v>2</v>
      </c>
      <c r="E1135" s="34">
        <v>1</v>
      </c>
      <c r="H1135" s="16" t="s">
        <v>15</v>
      </c>
      <c r="I1135" s="15">
        <v>65</v>
      </c>
    </row>
    <row r="1136" spans="1:9" x14ac:dyDescent="0.25">
      <c r="A1136" s="33" t="s">
        <v>65</v>
      </c>
      <c r="B1136" t="str">
        <f>IFERROR(VLOOKUP(A1136,[1]Establecimientos!$A$1:$F$174,3,FALSE),0)</f>
        <v>105307-CES. RURAL MONTE PATRIA</v>
      </c>
      <c r="C1136" t="str">
        <f>IFERROR(VLOOKUP(A1136,[1]Establecimientos!$A$1:$F$174,5,FALSE),0)</f>
        <v>04303-MONTE PATRIA</v>
      </c>
      <c r="D1136" s="34">
        <v>3</v>
      </c>
      <c r="E1136" s="34">
        <v>3</v>
      </c>
      <c r="H1136" s="17" t="s">
        <v>272</v>
      </c>
      <c r="I1136" s="15">
        <v>4</v>
      </c>
    </row>
    <row r="1137" spans="1:9" x14ac:dyDescent="0.25">
      <c r="A1137" s="33" t="s">
        <v>65</v>
      </c>
      <c r="B1137" t="str">
        <f>IFERROR(VLOOKUP(A1137,[1]Establecimientos!$A$1:$F$174,3,FALSE),0)</f>
        <v>105307-CES. RURAL MONTE PATRIA</v>
      </c>
      <c r="C1137" t="str">
        <f>IFERROR(VLOOKUP(A1137,[1]Establecimientos!$A$1:$F$174,5,FALSE),0)</f>
        <v>04303-MONTE PATRIA</v>
      </c>
      <c r="D1137" s="34">
        <v>6</v>
      </c>
      <c r="E1137" s="34">
        <v>2</v>
      </c>
      <c r="H1137" s="17" t="s">
        <v>273</v>
      </c>
      <c r="I1137" s="15">
        <v>15</v>
      </c>
    </row>
    <row r="1138" spans="1:9" x14ac:dyDescent="0.25">
      <c r="A1138" s="33" t="s">
        <v>65</v>
      </c>
      <c r="B1138" t="str">
        <f>IFERROR(VLOOKUP(A1138,[1]Establecimientos!$A$1:$F$174,3,FALSE),0)</f>
        <v>105307-CES. RURAL MONTE PATRIA</v>
      </c>
      <c r="C1138" t="str">
        <f>IFERROR(VLOOKUP(A1138,[1]Establecimientos!$A$1:$F$174,5,FALSE),0)</f>
        <v>04303-MONTE PATRIA</v>
      </c>
      <c r="D1138" s="34">
        <v>7</v>
      </c>
      <c r="E1138" s="34">
        <v>5</v>
      </c>
      <c r="H1138" s="17" t="s">
        <v>274</v>
      </c>
      <c r="I1138" s="15">
        <v>3</v>
      </c>
    </row>
    <row r="1139" spans="1:9" x14ac:dyDescent="0.25">
      <c r="A1139" s="33" t="s">
        <v>65</v>
      </c>
      <c r="B1139" t="str">
        <f>IFERROR(VLOOKUP(A1139,[1]Establecimientos!$A$1:$F$174,3,FALSE),0)</f>
        <v>105307-CES. RURAL MONTE PATRIA</v>
      </c>
      <c r="C1139" t="str">
        <f>IFERROR(VLOOKUP(A1139,[1]Establecimientos!$A$1:$F$174,5,FALSE),0)</f>
        <v>04303-MONTE PATRIA</v>
      </c>
      <c r="D1139" s="34">
        <v>8</v>
      </c>
      <c r="E1139" s="34">
        <v>2</v>
      </c>
      <c r="H1139" s="17" t="s">
        <v>188</v>
      </c>
      <c r="I1139" s="15">
        <v>1</v>
      </c>
    </row>
    <row r="1140" spans="1:9" x14ac:dyDescent="0.25">
      <c r="A1140" s="33" t="s">
        <v>65</v>
      </c>
      <c r="B1140" t="str">
        <f>IFERROR(VLOOKUP(A1140,[1]Establecimientos!$A$1:$F$174,3,FALSE),0)</f>
        <v>105307-CES. RURAL MONTE PATRIA</v>
      </c>
      <c r="C1140" t="str">
        <f>IFERROR(VLOOKUP(A1140,[1]Establecimientos!$A$1:$F$174,5,FALSE),0)</f>
        <v>04303-MONTE PATRIA</v>
      </c>
      <c r="D1140" s="34">
        <v>9</v>
      </c>
      <c r="E1140" s="34">
        <v>1</v>
      </c>
      <c r="H1140" s="17" t="s">
        <v>275</v>
      </c>
      <c r="I1140" s="15">
        <v>4</v>
      </c>
    </row>
    <row r="1141" spans="1:9" x14ac:dyDescent="0.25">
      <c r="A1141" s="33" t="s">
        <v>65</v>
      </c>
      <c r="B1141" t="str">
        <f>IFERROR(VLOOKUP(A1141,[1]Establecimientos!$A$1:$F$174,3,FALSE),0)</f>
        <v>105307-CES. RURAL MONTE PATRIA</v>
      </c>
      <c r="C1141" t="str">
        <f>IFERROR(VLOOKUP(A1141,[1]Establecimientos!$A$1:$F$174,5,FALSE),0)</f>
        <v>04303-MONTE PATRIA</v>
      </c>
      <c r="D1141" s="34">
        <v>11</v>
      </c>
      <c r="E1141" s="34">
        <v>1</v>
      </c>
      <c r="H1141" s="17" t="s">
        <v>276</v>
      </c>
      <c r="I1141" s="15">
        <v>7</v>
      </c>
    </row>
    <row r="1142" spans="1:9" x14ac:dyDescent="0.25">
      <c r="A1142" s="33" t="s">
        <v>56</v>
      </c>
      <c r="B1142" t="str">
        <f>IFERROR(VLOOKUP(A1142,[1]Establecimientos!$A$1:$F$174,3,FALSE),0)</f>
        <v>105308-CES. RURAL PUNITAQUI</v>
      </c>
      <c r="C1142" t="str">
        <f>IFERROR(VLOOKUP(A1142,[1]Establecimientos!$A$1:$F$174,5,FALSE),0)</f>
        <v>04304-PUNITAQUI</v>
      </c>
      <c r="D1142" s="34">
        <v>1</v>
      </c>
      <c r="E1142" s="34">
        <v>6</v>
      </c>
      <c r="H1142" s="17" t="s">
        <v>277</v>
      </c>
      <c r="I1142" s="15">
        <v>11</v>
      </c>
    </row>
    <row r="1143" spans="1:9" x14ac:dyDescent="0.25">
      <c r="A1143" s="33" t="s">
        <v>56</v>
      </c>
      <c r="B1143" t="str">
        <f>IFERROR(VLOOKUP(A1143,[1]Establecimientos!$A$1:$F$174,3,FALSE),0)</f>
        <v>105308-CES. RURAL PUNITAQUI</v>
      </c>
      <c r="C1143" t="str">
        <f>IFERROR(VLOOKUP(A1143,[1]Establecimientos!$A$1:$F$174,5,FALSE),0)</f>
        <v>04304-PUNITAQUI</v>
      </c>
      <c r="D1143" s="34">
        <v>2</v>
      </c>
      <c r="E1143" s="34">
        <v>8</v>
      </c>
      <c r="H1143" s="17" t="s">
        <v>278</v>
      </c>
      <c r="I1143" s="15">
        <v>7</v>
      </c>
    </row>
    <row r="1144" spans="1:9" x14ac:dyDescent="0.25">
      <c r="A1144" s="33" t="s">
        <v>56</v>
      </c>
      <c r="B1144" t="str">
        <f>IFERROR(VLOOKUP(A1144,[1]Establecimientos!$A$1:$F$174,3,FALSE),0)</f>
        <v>105308-CES. RURAL PUNITAQUI</v>
      </c>
      <c r="C1144" t="str">
        <f>IFERROR(VLOOKUP(A1144,[1]Establecimientos!$A$1:$F$174,5,FALSE),0)</f>
        <v>04304-PUNITAQUI</v>
      </c>
      <c r="D1144" s="34">
        <v>3</v>
      </c>
      <c r="E1144" s="34">
        <v>8</v>
      </c>
      <c r="H1144" s="17" t="s">
        <v>189</v>
      </c>
      <c r="I1144" s="15">
        <v>7</v>
      </c>
    </row>
    <row r="1145" spans="1:9" x14ac:dyDescent="0.25">
      <c r="A1145" s="33" t="s">
        <v>56</v>
      </c>
      <c r="B1145" t="str">
        <f>IFERROR(VLOOKUP(A1145,[1]Establecimientos!$A$1:$F$174,3,FALSE),0)</f>
        <v>105308-CES. RURAL PUNITAQUI</v>
      </c>
      <c r="C1145" t="str">
        <f>IFERROR(VLOOKUP(A1145,[1]Establecimientos!$A$1:$F$174,5,FALSE),0)</f>
        <v>04304-PUNITAQUI</v>
      </c>
      <c r="D1145" s="34">
        <v>4</v>
      </c>
      <c r="E1145" s="34">
        <v>4</v>
      </c>
      <c r="H1145" s="17" t="s">
        <v>279</v>
      </c>
      <c r="I1145" s="15">
        <v>4</v>
      </c>
    </row>
    <row r="1146" spans="1:9" x14ac:dyDescent="0.25">
      <c r="A1146" s="33" t="s">
        <v>56</v>
      </c>
      <c r="B1146" t="str">
        <f>IFERROR(VLOOKUP(A1146,[1]Establecimientos!$A$1:$F$174,3,FALSE),0)</f>
        <v>105308-CES. RURAL PUNITAQUI</v>
      </c>
      <c r="C1146" t="str">
        <f>IFERROR(VLOOKUP(A1146,[1]Establecimientos!$A$1:$F$174,5,FALSE),0)</f>
        <v>04304-PUNITAQUI</v>
      </c>
      <c r="D1146" s="34">
        <v>5</v>
      </c>
      <c r="E1146" s="34">
        <v>9</v>
      </c>
      <c r="H1146" s="17" t="s">
        <v>280</v>
      </c>
      <c r="I1146" s="15">
        <v>2</v>
      </c>
    </row>
    <row r="1147" spans="1:9" x14ac:dyDescent="0.25">
      <c r="A1147" s="33" t="s">
        <v>56</v>
      </c>
      <c r="B1147" t="str">
        <f>IFERROR(VLOOKUP(A1147,[1]Establecimientos!$A$1:$F$174,3,FALSE),0)</f>
        <v>105308-CES. RURAL PUNITAQUI</v>
      </c>
      <c r="C1147" t="str">
        <f>IFERROR(VLOOKUP(A1147,[1]Establecimientos!$A$1:$F$174,5,FALSE),0)</f>
        <v>04304-PUNITAQUI</v>
      </c>
      <c r="D1147" s="34">
        <v>6</v>
      </c>
      <c r="E1147" s="34">
        <v>6</v>
      </c>
      <c r="H1147" s="16" t="s">
        <v>13</v>
      </c>
      <c r="I1147" s="15">
        <v>15</v>
      </c>
    </row>
    <row r="1148" spans="1:9" x14ac:dyDescent="0.25">
      <c r="A1148" s="33" t="s">
        <v>56</v>
      </c>
      <c r="B1148" t="str">
        <f>IFERROR(VLOOKUP(A1148,[1]Establecimientos!$A$1:$F$174,3,FALSE),0)</f>
        <v>105308-CES. RURAL PUNITAQUI</v>
      </c>
      <c r="C1148" t="str">
        <f>IFERROR(VLOOKUP(A1148,[1]Establecimientos!$A$1:$F$174,5,FALSE),0)</f>
        <v>04304-PUNITAQUI</v>
      </c>
      <c r="D1148" s="34">
        <v>7</v>
      </c>
      <c r="E1148" s="34">
        <v>9</v>
      </c>
      <c r="H1148" s="17" t="s">
        <v>190</v>
      </c>
      <c r="I1148" s="15">
        <v>15</v>
      </c>
    </row>
    <row r="1149" spans="1:9" x14ac:dyDescent="0.25">
      <c r="A1149" s="33" t="s">
        <v>56</v>
      </c>
      <c r="B1149" t="str">
        <f>IFERROR(VLOOKUP(A1149,[1]Establecimientos!$A$1:$F$174,3,FALSE),0)</f>
        <v>105308-CES. RURAL PUNITAQUI</v>
      </c>
      <c r="C1149" t="str">
        <f>IFERROR(VLOOKUP(A1149,[1]Establecimientos!$A$1:$F$174,5,FALSE),0)</f>
        <v>04304-PUNITAQUI</v>
      </c>
      <c r="D1149" s="34">
        <v>9</v>
      </c>
      <c r="E1149" s="34">
        <v>11</v>
      </c>
      <c r="H1149" s="16" t="s">
        <v>14</v>
      </c>
      <c r="I1149" s="15">
        <v>73</v>
      </c>
    </row>
    <row r="1150" spans="1:9" x14ac:dyDescent="0.25">
      <c r="A1150" s="33" t="s">
        <v>56</v>
      </c>
      <c r="B1150" t="str">
        <f>IFERROR(VLOOKUP(A1150,[1]Establecimientos!$A$1:$F$174,3,FALSE),0)</f>
        <v>105308-CES. RURAL PUNITAQUI</v>
      </c>
      <c r="C1150" t="str">
        <f>IFERROR(VLOOKUP(A1150,[1]Establecimientos!$A$1:$F$174,5,FALSE),0)</f>
        <v>04304-PUNITAQUI</v>
      </c>
      <c r="D1150" s="34">
        <v>10</v>
      </c>
      <c r="E1150" s="34">
        <v>12</v>
      </c>
      <c r="H1150" s="17" t="s">
        <v>197</v>
      </c>
      <c r="I1150" s="15">
        <v>73</v>
      </c>
    </row>
    <row r="1151" spans="1:9" x14ac:dyDescent="0.25">
      <c r="A1151" s="33" t="s">
        <v>57</v>
      </c>
      <c r="B1151" t="str">
        <f>IFERROR(VLOOKUP(A1151,[1]Establecimientos!$A$1:$F$174,3,FALSE),0)</f>
        <v>105309-CES. RURAL CANELA</v>
      </c>
      <c r="C1151" t="str">
        <f>IFERROR(VLOOKUP(A1151,[1]Establecimientos!$A$1:$F$174,5,FALSE),0)</f>
        <v>04202-CANELA</v>
      </c>
      <c r="D1151" s="34">
        <v>5</v>
      </c>
      <c r="E1151" s="34">
        <v>2</v>
      </c>
      <c r="H1151" s="16" t="s">
        <v>12</v>
      </c>
      <c r="I1151" s="15">
        <v>8</v>
      </c>
    </row>
    <row r="1152" spans="1:9" x14ac:dyDescent="0.25">
      <c r="A1152" s="33" t="s">
        <v>57</v>
      </c>
      <c r="B1152" t="str">
        <f>IFERROR(VLOOKUP(A1152,[1]Establecimientos!$A$1:$F$174,3,FALSE),0)</f>
        <v>105309-CES. RURAL CANELA</v>
      </c>
      <c r="C1152" t="str">
        <f>IFERROR(VLOOKUP(A1152,[1]Establecimientos!$A$1:$F$174,5,FALSE),0)</f>
        <v>04202-CANELA</v>
      </c>
      <c r="D1152" s="34">
        <v>6</v>
      </c>
      <c r="E1152" s="34">
        <v>2</v>
      </c>
      <c r="H1152" s="17" t="s">
        <v>198</v>
      </c>
      <c r="I1152" s="15">
        <v>8</v>
      </c>
    </row>
    <row r="1153" spans="1:9" x14ac:dyDescent="0.25">
      <c r="A1153" s="33" t="s">
        <v>57</v>
      </c>
      <c r="B1153" t="str">
        <f>IFERROR(VLOOKUP(A1153,[1]Establecimientos!$A$1:$F$174,3,FALSE),0)</f>
        <v>105309-CES. RURAL CANELA</v>
      </c>
      <c r="C1153" t="str">
        <f>IFERROR(VLOOKUP(A1153,[1]Establecimientos!$A$1:$F$174,5,FALSE),0)</f>
        <v>04202-CANELA</v>
      </c>
      <c r="D1153" s="34">
        <v>9</v>
      </c>
      <c r="E1153" s="34">
        <v>2</v>
      </c>
      <c r="H1153" s="16" t="s">
        <v>21</v>
      </c>
      <c r="I1153" s="15">
        <v>78</v>
      </c>
    </row>
    <row r="1154" spans="1:9" ht="15" customHeight="1" x14ac:dyDescent="0.25">
      <c r="A1154" s="33" t="s">
        <v>66</v>
      </c>
      <c r="B1154" t="str">
        <f>IFERROR(VLOOKUP(A1154,[1]Establecimientos!$A$1:$F$174,3,FALSE),0)</f>
        <v>105310-CES. RURAL PICHASCA</v>
      </c>
      <c r="C1154" t="str">
        <f>IFERROR(VLOOKUP(A1154,[1]Establecimientos!$A$1:$F$174,5,FALSE),0)</f>
        <v>04305-RIO HURTADO</v>
      </c>
      <c r="D1154" s="34">
        <v>7</v>
      </c>
      <c r="E1154" s="34">
        <v>3</v>
      </c>
      <c r="H1154" s="17" t="s">
        <v>21</v>
      </c>
      <c r="I1154" s="15">
        <v>78</v>
      </c>
    </row>
    <row r="1155" spans="1:9" ht="15" customHeight="1" x14ac:dyDescent="0.25">
      <c r="A1155" s="33" t="s">
        <v>66</v>
      </c>
      <c r="B1155" t="str">
        <f>IFERROR(VLOOKUP(A1155,[1]Establecimientos!$A$1:$F$174,3,FALSE),0)</f>
        <v>105310-CES. RURAL PICHASCA</v>
      </c>
      <c r="C1155" t="str">
        <f>IFERROR(VLOOKUP(A1155,[1]Establecimientos!$A$1:$F$174,5,FALSE),0)</f>
        <v>04305-RIO HURTADO</v>
      </c>
      <c r="D1155" s="34">
        <v>8</v>
      </c>
      <c r="E1155" s="34">
        <v>5</v>
      </c>
      <c r="H1155" s="16" t="s">
        <v>22</v>
      </c>
      <c r="I1155" s="15">
        <v>40</v>
      </c>
    </row>
    <row r="1156" spans="1:9" ht="15" customHeight="1" x14ac:dyDescent="0.25">
      <c r="A1156" s="33" t="s">
        <v>58</v>
      </c>
      <c r="B1156" t="str">
        <f>IFERROR(VLOOKUP(A1156,[1]Establecimientos!$A$1:$F$174,3,FALSE),0)</f>
        <v>105313-CES. SCHAFFHAUSER</v>
      </c>
      <c r="C1156" t="str">
        <f>IFERROR(VLOOKUP(A1156,[1]Establecimientos!$A$1:$F$174,5,FALSE),0)</f>
        <v>04101-LA SERENA</v>
      </c>
      <c r="D1156" s="34">
        <v>1</v>
      </c>
      <c r="E1156" s="34">
        <v>2</v>
      </c>
      <c r="H1156" s="17" t="s">
        <v>22</v>
      </c>
      <c r="I1156" s="15">
        <v>40</v>
      </c>
    </row>
    <row r="1157" spans="1:9" ht="15" customHeight="1" x14ac:dyDescent="0.25">
      <c r="A1157" s="33" t="s">
        <v>58</v>
      </c>
      <c r="B1157" t="str">
        <f>IFERROR(VLOOKUP(A1157,[1]Establecimientos!$A$1:$F$174,3,FALSE),0)</f>
        <v>105313-CES. SCHAFFHAUSER</v>
      </c>
      <c r="C1157" t="str">
        <f>IFERROR(VLOOKUP(A1157,[1]Establecimientos!$A$1:$F$174,5,FALSE),0)</f>
        <v>04101-LA SERENA</v>
      </c>
      <c r="D1157" s="34">
        <v>2</v>
      </c>
      <c r="E1157" s="34">
        <v>2</v>
      </c>
      <c r="H1157" s="16" t="s">
        <v>23</v>
      </c>
      <c r="I1157" s="15">
        <v>61</v>
      </c>
    </row>
    <row r="1158" spans="1:9" ht="15" customHeight="1" x14ac:dyDescent="0.25">
      <c r="A1158" s="33" t="s">
        <v>58</v>
      </c>
      <c r="B1158" t="str">
        <f>IFERROR(VLOOKUP(A1158,[1]Establecimientos!$A$1:$F$174,3,FALSE),0)</f>
        <v>105313-CES. SCHAFFHAUSER</v>
      </c>
      <c r="C1158" t="str">
        <f>IFERROR(VLOOKUP(A1158,[1]Establecimientos!$A$1:$F$174,5,FALSE),0)</f>
        <v>04101-LA SERENA</v>
      </c>
      <c r="D1158" s="34">
        <v>3</v>
      </c>
      <c r="E1158" s="34">
        <v>2</v>
      </c>
      <c r="H1158" s="17" t="s">
        <v>23</v>
      </c>
      <c r="I1158" s="15">
        <v>61</v>
      </c>
    </row>
    <row r="1159" spans="1:9" ht="15" customHeight="1" x14ac:dyDescent="0.25">
      <c r="A1159" s="33" t="s">
        <v>58</v>
      </c>
      <c r="B1159" t="str">
        <f>IFERROR(VLOOKUP(A1159,[1]Establecimientos!$A$1:$F$174,3,FALSE),0)</f>
        <v>105313-CES. SCHAFFHAUSER</v>
      </c>
      <c r="C1159" t="str">
        <f>IFERROR(VLOOKUP(A1159,[1]Establecimientos!$A$1:$F$174,5,FALSE),0)</f>
        <v>04101-LA SERENA</v>
      </c>
      <c r="D1159" s="34">
        <v>4</v>
      </c>
      <c r="E1159" s="34">
        <v>2</v>
      </c>
      <c r="H1159" s="16" t="s">
        <v>25</v>
      </c>
      <c r="I1159" s="15">
        <v>73</v>
      </c>
    </row>
    <row r="1160" spans="1:9" ht="15" customHeight="1" x14ac:dyDescent="0.25">
      <c r="A1160" s="33" t="s">
        <v>58</v>
      </c>
      <c r="B1160" t="str">
        <f>IFERROR(VLOOKUP(A1160,[1]Establecimientos!$A$1:$F$174,3,FALSE),0)</f>
        <v>105313-CES. SCHAFFHAUSER</v>
      </c>
      <c r="C1160" t="str">
        <f>IFERROR(VLOOKUP(A1160,[1]Establecimientos!$A$1:$F$174,5,FALSE),0)</f>
        <v>04101-LA SERENA</v>
      </c>
      <c r="D1160" s="34">
        <v>5</v>
      </c>
      <c r="E1160" s="34">
        <v>2</v>
      </c>
      <c r="H1160" s="17" t="s">
        <v>25</v>
      </c>
      <c r="I1160" s="15">
        <v>73</v>
      </c>
    </row>
    <row r="1161" spans="1:9" ht="15" customHeight="1" x14ac:dyDescent="0.25">
      <c r="A1161" s="33" t="s">
        <v>58</v>
      </c>
      <c r="B1161" t="str">
        <f>IFERROR(VLOOKUP(A1161,[1]Establecimientos!$A$1:$F$174,3,FALSE),0)</f>
        <v>105313-CES. SCHAFFHAUSER</v>
      </c>
      <c r="C1161" t="str">
        <f>IFERROR(VLOOKUP(A1161,[1]Establecimientos!$A$1:$F$174,5,FALSE),0)</f>
        <v>04101-LA SERENA</v>
      </c>
      <c r="D1161" s="34">
        <v>6</v>
      </c>
      <c r="E1161" s="34">
        <v>2</v>
      </c>
      <c r="H1161" s="16" t="s">
        <v>168</v>
      </c>
      <c r="I1161" s="15">
        <v>1980</v>
      </c>
    </row>
    <row r="1162" spans="1:9" ht="15" customHeight="1" x14ac:dyDescent="0.25">
      <c r="A1162" s="33" t="s">
        <v>58</v>
      </c>
      <c r="B1162" t="str">
        <f>IFERROR(VLOOKUP(A1162,[1]Establecimientos!$A$1:$F$174,3,FALSE),0)</f>
        <v>105313-CES. SCHAFFHAUSER</v>
      </c>
      <c r="C1162" t="str">
        <f>IFERROR(VLOOKUP(A1162,[1]Establecimientos!$A$1:$F$174,5,FALSE),0)</f>
        <v>04101-LA SERENA</v>
      </c>
      <c r="D1162" s="34">
        <v>7</v>
      </c>
      <c r="E1162" s="34">
        <v>2</v>
      </c>
    </row>
    <row r="1163" spans="1:9" ht="15" customHeight="1" x14ac:dyDescent="0.25">
      <c r="A1163" s="33" t="s">
        <v>58</v>
      </c>
      <c r="B1163" t="str">
        <f>IFERROR(VLOOKUP(A1163,[1]Establecimientos!$A$1:$F$174,3,FALSE),0)</f>
        <v>105313-CES. SCHAFFHAUSER</v>
      </c>
      <c r="C1163" t="str">
        <f>IFERROR(VLOOKUP(A1163,[1]Establecimientos!$A$1:$F$174,5,FALSE),0)</f>
        <v>04101-LA SERENA</v>
      </c>
      <c r="D1163" s="34">
        <v>8</v>
      </c>
      <c r="E1163" s="34">
        <v>11</v>
      </c>
    </row>
    <row r="1164" spans="1:9" ht="15" customHeight="1" x14ac:dyDescent="0.25">
      <c r="A1164" s="33" t="s">
        <v>58</v>
      </c>
      <c r="B1164" t="str">
        <f>IFERROR(VLOOKUP(A1164,[1]Establecimientos!$A$1:$F$174,3,FALSE),0)</f>
        <v>105313-CES. SCHAFFHAUSER</v>
      </c>
      <c r="C1164" t="str">
        <f>IFERROR(VLOOKUP(A1164,[1]Establecimientos!$A$1:$F$174,5,FALSE),0)</f>
        <v>04101-LA SERENA</v>
      </c>
      <c r="D1164" s="34">
        <v>9</v>
      </c>
      <c r="E1164" s="34">
        <v>6</v>
      </c>
    </row>
    <row r="1165" spans="1:9" ht="15" customHeight="1" x14ac:dyDescent="0.25">
      <c r="A1165" s="33" t="s">
        <v>87</v>
      </c>
      <c r="B1165" t="str">
        <f>IFERROR(VLOOKUP(A1165,[1]Establecimientos!$A$1:$F$174,3,FALSE),0)</f>
        <v>105314-CES. LA HIGUERA</v>
      </c>
      <c r="C1165" t="str">
        <f>IFERROR(VLOOKUP(A1165,[1]Establecimientos!$A$1:$F$174,5,FALSE),0)</f>
        <v>04104-LA HIGUERA</v>
      </c>
      <c r="D1165" s="34">
        <v>3</v>
      </c>
      <c r="E1165" s="34">
        <v>2</v>
      </c>
    </row>
    <row r="1166" spans="1:9" ht="15" customHeight="1" x14ac:dyDescent="0.25">
      <c r="A1166" s="33" t="s">
        <v>87</v>
      </c>
      <c r="B1166" t="str">
        <f>IFERROR(VLOOKUP(A1166,[1]Establecimientos!$A$1:$F$174,3,FALSE),0)</f>
        <v>105314-CES. LA HIGUERA</v>
      </c>
      <c r="C1166" t="str">
        <f>IFERROR(VLOOKUP(A1166,[1]Establecimientos!$A$1:$F$174,5,FALSE),0)</f>
        <v>04104-LA HIGUERA</v>
      </c>
      <c r="D1166" s="34">
        <v>6</v>
      </c>
      <c r="E1166" s="34">
        <v>2</v>
      </c>
    </row>
    <row r="1167" spans="1:9" ht="15" customHeight="1" x14ac:dyDescent="0.25">
      <c r="A1167" s="33" t="s">
        <v>87</v>
      </c>
      <c r="B1167" t="str">
        <f>IFERROR(VLOOKUP(A1167,[1]Establecimientos!$A$1:$F$174,3,FALSE),0)</f>
        <v>105314-CES. LA HIGUERA</v>
      </c>
      <c r="C1167" t="str">
        <f>IFERROR(VLOOKUP(A1167,[1]Establecimientos!$A$1:$F$174,5,FALSE),0)</f>
        <v>04104-LA HIGUERA</v>
      </c>
      <c r="D1167" s="34">
        <v>9</v>
      </c>
      <c r="E1167" s="34">
        <v>1</v>
      </c>
    </row>
    <row r="1168" spans="1:9" ht="15" customHeight="1" x14ac:dyDescent="0.25">
      <c r="A1168" s="33" t="s">
        <v>59</v>
      </c>
      <c r="B1168" t="str">
        <f>IFERROR(VLOOKUP(A1168,[1]Establecimientos!$A$1:$F$174,3,FALSE),0)</f>
        <v>105317-CES. JORGE JORDAN D.</v>
      </c>
      <c r="C1168" t="str">
        <f>IFERROR(VLOOKUP(A1168,[1]Establecimientos!$A$1:$F$174,5,FALSE),0)</f>
        <v>04301-OVALLE</v>
      </c>
      <c r="D1168" s="34">
        <v>1</v>
      </c>
      <c r="E1168" s="34">
        <v>19</v>
      </c>
    </row>
    <row r="1169" spans="1:5" ht="15" customHeight="1" x14ac:dyDescent="0.25">
      <c r="A1169" s="33" t="s">
        <v>59</v>
      </c>
      <c r="B1169" t="str">
        <f>IFERROR(VLOOKUP(A1169,[1]Establecimientos!$A$1:$F$174,3,FALSE),0)</f>
        <v>105317-CES. JORGE JORDAN D.</v>
      </c>
      <c r="C1169" t="str">
        <f>IFERROR(VLOOKUP(A1169,[1]Establecimientos!$A$1:$F$174,5,FALSE),0)</f>
        <v>04301-OVALLE</v>
      </c>
      <c r="D1169" s="34">
        <v>2</v>
      </c>
      <c r="E1169" s="34">
        <v>5</v>
      </c>
    </row>
    <row r="1170" spans="1:5" ht="15" customHeight="1" x14ac:dyDescent="0.25">
      <c r="A1170" s="33" t="s">
        <v>59</v>
      </c>
      <c r="B1170" t="str">
        <f>IFERROR(VLOOKUP(A1170,[1]Establecimientos!$A$1:$F$174,3,FALSE),0)</f>
        <v>105317-CES. JORGE JORDAN D.</v>
      </c>
      <c r="C1170" t="str">
        <f>IFERROR(VLOOKUP(A1170,[1]Establecimientos!$A$1:$F$174,5,FALSE),0)</f>
        <v>04301-OVALLE</v>
      </c>
      <c r="D1170" s="34">
        <v>3</v>
      </c>
      <c r="E1170" s="34">
        <v>10</v>
      </c>
    </row>
    <row r="1171" spans="1:5" ht="15" customHeight="1" x14ac:dyDescent="0.25">
      <c r="A1171" s="33" t="s">
        <v>59</v>
      </c>
      <c r="B1171" t="str">
        <f>IFERROR(VLOOKUP(A1171,[1]Establecimientos!$A$1:$F$174,3,FALSE),0)</f>
        <v>105317-CES. JORGE JORDAN D.</v>
      </c>
      <c r="C1171" t="str">
        <f>IFERROR(VLOOKUP(A1171,[1]Establecimientos!$A$1:$F$174,5,FALSE),0)</f>
        <v>04301-OVALLE</v>
      </c>
      <c r="D1171" s="34">
        <v>4</v>
      </c>
      <c r="E1171" s="34">
        <v>3</v>
      </c>
    </row>
    <row r="1172" spans="1:5" ht="15" customHeight="1" x14ac:dyDescent="0.25">
      <c r="A1172" s="33" t="s">
        <v>59</v>
      </c>
      <c r="B1172" t="str">
        <f>IFERROR(VLOOKUP(A1172,[1]Establecimientos!$A$1:$F$174,3,FALSE),0)</f>
        <v>105317-CES. JORGE JORDAN D.</v>
      </c>
      <c r="C1172" t="str">
        <f>IFERROR(VLOOKUP(A1172,[1]Establecimientos!$A$1:$F$174,5,FALSE),0)</f>
        <v>04301-OVALLE</v>
      </c>
      <c r="D1172" s="34">
        <v>5</v>
      </c>
      <c r="E1172" s="34">
        <v>11</v>
      </c>
    </row>
    <row r="1173" spans="1:5" ht="15" customHeight="1" x14ac:dyDescent="0.25">
      <c r="A1173" s="33" t="s">
        <v>59</v>
      </c>
      <c r="B1173" t="str">
        <f>IFERROR(VLOOKUP(A1173,[1]Establecimientos!$A$1:$F$174,3,FALSE),0)</f>
        <v>105317-CES. JORGE JORDAN D.</v>
      </c>
      <c r="C1173" t="str">
        <f>IFERROR(VLOOKUP(A1173,[1]Establecimientos!$A$1:$F$174,5,FALSE),0)</f>
        <v>04301-OVALLE</v>
      </c>
      <c r="D1173" s="34">
        <v>6</v>
      </c>
      <c r="E1173" s="34">
        <v>11</v>
      </c>
    </row>
    <row r="1174" spans="1:5" ht="15" customHeight="1" x14ac:dyDescent="0.25">
      <c r="A1174" s="33" t="s">
        <v>59</v>
      </c>
      <c r="B1174" t="str">
        <f>IFERROR(VLOOKUP(A1174,[1]Establecimientos!$A$1:$F$174,3,FALSE),0)</f>
        <v>105317-CES. JORGE JORDAN D.</v>
      </c>
      <c r="C1174" t="str">
        <f>IFERROR(VLOOKUP(A1174,[1]Establecimientos!$A$1:$F$174,5,FALSE),0)</f>
        <v>04301-OVALLE</v>
      </c>
      <c r="D1174" s="34">
        <v>7</v>
      </c>
      <c r="E1174" s="34">
        <v>12</v>
      </c>
    </row>
    <row r="1175" spans="1:5" ht="15" customHeight="1" x14ac:dyDescent="0.25">
      <c r="A1175" s="33" t="s">
        <v>59</v>
      </c>
      <c r="B1175" t="str">
        <f>IFERROR(VLOOKUP(A1175,[1]Establecimientos!$A$1:$F$174,3,FALSE),0)</f>
        <v>105317-CES. JORGE JORDAN D.</v>
      </c>
      <c r="C1175" t="str">
        <f>IFERROR(VLOOKUP(A1175,[1]Establecimientos!$A$1:$F$174,5,FALSE),0)</f>
        <v>04301-OVALLE</v>
      </c>
      <c r="D1175" s="34">
        <v>8</v>
      </c>
      <c r="E1175" s="34">
        <v>16</v>
      </c>
    </row>
    <row r="1176" spans="1:5" ht="15" customHeight="1" x14ac:dyDescent="0.25">
      <c r="A1176" s="33" t="s">
        <v>59</v>
      </c>
      <c r="B1176" t="str">
        <f>IFERROR(VLOOKUP(A1176,[1]Establecimientos!$A$1:$F$174,3,FALSE),0)</f>
        <v>105317-CES. JORGE JORDAN D.</v>
      </c>
      <c r="C1176" t="str">
        <f>IFERROR(VLOOKUP(A1176,[1]Establecimientos!$A$1:$F$174,5,FALSE),0)</f>
        <v>04301-OVALLE</v>
      </c>
      <c r="D1176" s="34">
        <v>9</v>
      </c>
      <c r="E1176" s="34">
        <v>16</v>
      </c>
    </row>
    <row r="1177" spans="1:5" ht="15" customHeight="1" x14ac:dyDescent="0.25">
      <c r="A1177" s="33" t="s">
        <v>59</v>
      </c>
      <c r="B1177" t="str">
        <f>IFERROR(VLOOKUP(A1177,[1]Establecimientos!$A$1:$F$174,3,FALSE),0)</f>
        <v>105317-CES. JORGE JORDAN D.</v>
      </c>
      <c r="C1177" t="str">
        <f>IFERROR(VLOOKUP(A1177,[1]Establecimientos!$A$1:$F$174,5,FALSE),0)</f>
        <v>04301-OVALLE</v>
      </c>
      <c r="D1177" s="34">
        <v>10</v>
      </c>
      <c r="E1177" s="34">
        <v>19</v>
      </c>
    </row>
    <row r="1178" spans="1:5" ht="15" customHeight="1" x14ac:dyDescent="0.25">
      <c r="A1178" s="33" t="s">
        <v>59</v>
      </c>
      <c r="B1178" t="str">
        <f>IFERROR(VLOOKUP(A1178,[1]Establecimientos!$A$1:$F$174,3,FALSE),0)</f>
        <v>105317-CES. JORGE JORDAN D.</v>
      </c>
      <c r="C1178" t="str">
        <f>IFERROR(VLOOKUP(A1178,[1]Establecimientos!$A$1:$F$174,5,FALSE),0)</f>
        <v>04301-OVALLE</v>
      </c>
      <c r="D1178" s="34">
        <v>11</v>
      </c>
      <c r="E1178" s="34">
        <v>10</v>
      </c>
    </row>
    <row r="1179" spans="1:5" ht="15" customHeight="1" x14ac:dyDescent="0.25">
      <c r="A1179" s="33" t="s">
        <v>89</v>
      </c>
      <c r="B1179" t="str">
        <f>IFERROR(VLOOKUP(A1179,[1]Establecimientos!$A$1:$F$174,3,FALSE),0)</f>
        <v>105321-CES. RURAL  TONGOY</v>
      </c>
      <c r="C1179" t="str">
        <f>IFERROR(VLOOKUP(A1179,[1]Establecimientos!$A$1:$F$174,5,FALSE),0)</f>
        <v>04102-COQUIMBO</v>
      </c>
      <c r="D1179" s="34">
        <v>3</v>
      </c>
      <c r="E1179" s="34">
        <v>1</v>
      </c>
    </row>
    <row r="1180" spans="1:5" ht="15" customHeight="1" x14ac:dyDescent="0.25">
      <c r="A1180" s="33" t="s">
        <v>89</v>
      </c>
      <c r="B1180" t="str">
        <f>IFERROR(VLOOKUP(A1180,[1]Establecimientos!$A$1:$F$174,3,FALSE),0)</f>
        <v>105321-CES. RURAL  TONGOY</v>
      </c>
      <c r="C1180" t="str">
        <f>IFERROR(VLOOKUP(A1180,[1]Establecimientos!$A$1:$F$174,5,FALSE),0)</f>
        <v>04102-COQUIMBO</v>
      </c>
      <c r="D1180" s="34">
        <v>4</v>
      </c>
      <c r="E1180" s="34">
        <v>2</v>
      </c>
    </row>
    <row r="1181" spans="1:5" ht="15" customHeight="1" x14ac:dyDescent="0.25">
      <c r="A1181" s="33" t="s">
        <v>89</v>
      </c>
      <c r="B1181" t="str">
        <f>IFERROR(VLOOKUP(A1181,[1]Establecimientos!$A$1:$F$174,3,FALSE),0)</f>
        <v>105321-CES. RURAL  TONGOY</v>
      </c>
      <c r="C1181" t="str">
        <f>IFERROR(VLOOKUP(A1181,[1]Establecimientos!$A$1:$F$174,5,FALSE),0)</f>
        <v>04102-COQUIMBO</v>
      </c>
      <c r="D1181" s="34">
        <v>5</v>
      </c>
      <c r="E1181" s="34">
        <v>5</v>
      </c>
    </row>
    <row r="1182" spans="1:5" ht="15" customHeight="1" x14ac:dyDescent="0.25">
      <c r="A1182" s="33" t="s">
        <v>89</v>
      </c>
      <c r="B1182" t="str">
        <f>IFERROR(VLOOKUP(A1182,[1]Establecimientos!$A$1:$F$174,3,FALSE),0)</f>
        <v>105321-CES. RURAL  TONGOY</v>
      </c>
      <c r="C1182" t="str">
        <f>IFERROR(VLOOKUP(A1182,[1]Establecimientos!$A$1:$F$174,5,FALSE),0)</f>
        <v>04102-COQUIMBO</v>
      </c>
      <c r="D1182" s="34">
        <v>7</v>
      </c>
      <c r="E1182" s="34">
        <v>1</v>
      </c>
    </row>
    <row r="1183" spans="1:5" ht="15" customHeight="1" x14ac:dyDescent="0.25">
      <c r="A1183" s="33" t="s">
        <v>89</v>
      </c>
      <c r="B1183" t="str">
        <f>IFERROR(VLOOKUP(A1183,[1]Establecimientos!$A$1:$F$174,3,FALSE),0)</f>
        <v>105321-CES. RURAL  TONGOY</v>
      </c>
      <c r="C1183" t="str">
        <f>IFERROR(VLOOKUP(A1183,[1]Establecimientos!$A$1:$F$174,5,FALSE),0)</f>
        <v>04102-COQUIMBO</v>
      </c>
      <c r="D1183" s="34">
        <v>10</v>
      </c>
      <c r="E1183" s="34">
        <v>2</v>
      </c>
    </row>
    <row r="1184" spans="1:5" ht="15" customHeight="1" x14ac:dyDescent="0.25">
      <c r="A1184" s="33" t="s">
        <v>89</v>
      </c>
      <c r="B1184" t="str">
        <f>IFERROR(VLOOKUP(A1184,[1]Establecimientos!$A$1:$F$174,3,FALSE),0)</f>
        <v>105321-CES. RURAL  TONGOY</v>
      </c>
      <c r="C1184" t="str">
        <f>IFERROR(VLOOKUP(A1184,[1]Establecimientos!$A$1:$F$174,5,FALSE),0)</f>
        <v>04102-COQUIMBO</v>
      </c>
      <c r="D1184" s="34">
        <v>11</v>
      </c>
      <c r="E1184" s="34">
        <v>5</v>
      </c>
    </row>
    <row r="1185" spans="1:5" ht="15" customHeight="1" x14ac:dyDescent="0.25">
      <c r="A1185" s="33" t="s">
        <v>61</v>
      </c>
      <c r="B1185" t="str">
        <f>IFERROR(VLOOKUP(A1185,[1]Establecimientos!$A$1:$F$174,3,FALSE),0)</f>
        <v>105322-CES. MARCOS MACUADA</v>
      </c>
      <c r="C1185" t="str">
        <f>IFERROR(VLOOKUP(A1185,[1]Establecimientos!$A$1:$F$174,5,FALSE),0)</f>
        <v>04301-OVALLE</v>
      </c>
      <c r="D1185" s="34">
        <v>1</v>
      </c>
      <c r="E1185" s="34">
        <v>18</v>
      </c>
    </row>
    <row r="1186" spans="1:5" ht="15" customHeight="1" x14ac:dyDescent="0.25">
      <c r="A1186" s="33" t="s">
        <v>61</v>
      </c>
      <c r="B1186" t="str">
        <f>IFERROR(VLOOKUP(A1186,[1]Establecimientos!$A$1:$F$174,3,FALSE),0)</f>
        <v>105322-CES. MARCOS MACUADA</v>
      </c>
      <c r="C1186" t="str">
        <f>IFERROR(VLOOKUP(A1186,[1]Establecimientos!$A$1:$F$174,5,FALSE),0)</f>
        <v>04301-OVALLE</v>
      </c>
      <c r="D1186" s="34">
        <v>2</v>
      </c>
      <c r="E1186" s="34">
        <v>3</v>
      </c>
    </row>
    <row r="1187" spans="1:5" ht="15" customHeight="1" x14ac:dyDescent="0.25">
      <c r="A1187" s="33" t="s">
        <v>61</v>
      </c>
      <c r="B1187" t="str">
        <f>IFERROR(VLOOKUP(A1187,[1]Establecimientos!$A$1:$F$174,3,FALSE),0)</f>
        <v>105322-CES. MARCOS MACUADA</v>
      </c>
      <c r="C1187" t="str">
        <f>IFERROR(VLOOKUP(A1187,[1]Establecimientos!$A$1:$F$174,5,FALSE),0)</f>
        <v>04301-OVALLE</v>
      </c>
      <c r="D1187" s="34">
        <v>3</v>
      </c>
      <c r="E1187" s="34">
        <v>12</v>
      </c>
    </row>
    <row r="1188" spans="1:5" ht="15" customHeight="1" x14ac:dyDescent="0.25">
      <c r="A1188" s="33" t="s">
        <v>61</v>
      </c>
      <c r="B1188" t="str">
        <f>IFERROR(VLOOKUP(A1188,[1]Establecimientos!$A$1:$F$174,3,FALSE),0)</f>
        <v>105322-CES. MARCOS MACUADA</v>
      </c>
      <c r="C1188" t="str">
        <f>IFERROR(VLOOKUP(A1188,[1]Establecimientos!$A$1:$F$174,5,FALSE),0)</f>
        <v>04301-OVALLE</v>
      </c>
      <c r="D1188" s="34">
        <v>4</v>
      </c>
      <c r="E1188" s="34">
        <v>14</v>
      </c>
    </row>
    <row r="1189" spans="1:5" ht="15" customHeight="1" x14ac:dyDescent="0.25">
      <c r="A1189" s="33" t="s">
        <v>61</v>
      </c>
      <c r="B1189" t="str">
        <f>IFERROR(VLOOKUP(A1189,[1]Establecimientos!$A$1:$F$174,3,FALSE),0)</f>
        <v>105322-CES. MARCOS MACUADA</v>
      </c>
      <c r="C1189" t="str">
        <f>IFERROR(VLOOKUP(A1189,[1]Establecimientos!$A$1:$F$174,5,FALSE),0)</f>
        <v>04301-OVALLE</v>
      </c>
      <c r="D1189" s="34">
        <v>5</v>
      </c>
      <c r="E1189" s="34">
        <v>19</v>
      </c>
    </row>
    <row r="1190" spans="1:5" ht="15" customHeight="1" x14ac:dyDescent="0.25">
      <c r="A1190" s="33" t="s">
        <v>61</v>
      </c>
      <c r="B1190" t="str">
        <f>IFERROR(VLOOKUP(A1190,[1]Establecimientos!$A$1:$F$174,3,FALSE),0)</f>
        <v>105322-CES. MARCOS MACUADA</v>
      </c>
      <c r="C1190" t="str">
        <f>IFERROR(VLOOKUP(A1190,[1]Establecimientos!$A$1:$F$174,5,FALSE),0)</f>
        <v>04301-OVALLE</v>
      </c>
      <c r="D1190" s="34">
        <v>6</v>
      </c>
      <c r="E1190" s="34">
        <v>11</v>
      </c>
    </row>
    <row r="1191" spans="1:5" ht="15" customHeight="1" x14ac:dyDescent="0.25">
      <c r="A1191" s="33" t="s">
        <v>61</v>
      </c>
      <c r="B1191" t="str">
        <f>IFERROR(VLOOKUP(A1191,[1]Establecimientos!$A$1:$F$174,3,FALSE),0)</f>
        <v>105322-CES. MARCOS MACUADA</v>
      </c>
      <c r="C1191" t="str">
        <f>IFERROR(VLOOKUP(A1191,[1]Establecimientos!$A$1:$F$174,5,FALSE),0)</f>
        <v>04301-OVALLE</v>
      </c>
      <c r="D1191" s="34">
        <v>7</v>
      </c>
      <c r="E1191" s="34">
        <v>9</v>
      </c>
    </row>
    <row r="1192" spans="1:5" ht="15" customHeight="1" x14ac:dyDescent="0.25">
      <c r="A1192" s="33" t="s">
        <v>61</v>
      </c>
      <c r="B1192" t="str">
        <f>IFERROR(VLOOKUP(A1192,[1]Establecimientos!$A$1:$F$174,3,FALSE),0)</f>
        <v>105322-CES. MARCOS MACUADA</v>
      </c>
      <c r="C1192" t="str">
        <f>IFERROR(VLOOKUP(A1192,[1]Establecimientos!$A$1:$F$174,5,FALSE),0)</f>
        <v>04301-OVALLE</v>
      </c>
      <c r="D1192" s="34">
        <v>8</v>
      </c>
      <c r="E1192" s="34">
        <v>6</v>
      </c>
    </row>
    <row r="1193" spans="1:5" ht="15" customHeight="1" x14ac:dyDescent="0.25">
      <c r="A1193" s="33" t="s">
        <v>61</v>
      </c>
      <c r="B1193" t="str">
        <f>IFERROR(VLOOKUP(A1193,[1]Establecimientos!$A$1:$F$174,3,FALSE),0)</f>
        <v>105322-CES. MARCOS MACUADA</v>
      </c>
      <c r="C1193" t="str">
        <f>IFERROR(VLOOKUP(A1193,[1]Establecimientos!$A$1:$F$174,5,FALSE),0)</f>
        <v>04301-OVALLE</v>
      </c>
      <c r="D1193" s="34">
        <v>9</v>
      </c>
      <c r="E1193" s="34">
        <v>10</v>
      </c>
    </row>
    <row r="1194" spans="1:5" ht="15" customHeight="1" x14ac:dyDescent="0.25">
      <c r="A1194" s="33" t="s">
        <v>61</v>
      </c>
      <c r="B1194" t="str">
        <f>IFERROR(VLOOKUP(A1194,[1]Establecimientos!$A$1:$F$174,3,FALSE),0)</f>
        <v>105322-CES. MARCOS MACUADA</v>
      </c>
      <c r="C1194" t="str">
        <f>IFERROR(VLOOKUP(A1194,[1]Establecimientos!$A$1:$F$174,5,FALSE),0)</f>
        <v>04301-OVALLE</v>
      </c>
      <c r="D1194" s="34">
        <v>11</v>
      </c>
      <c r="E1194" s="34">
        <v>4</v>
      </c>
    </row>
    <row r="1195" spans="1:5" ht="15" customHeight="1" x14ac:dyDescent="0.25">
      <c r="A1195" s="33" t="s">
        <v>69</v>
      </c>
      <c r="B1195" t="str">
        <f>IFERROR(VLOOKUP(A1195,[1]Establecimientos!$A$1:$F$174,3,FALSE),0)</f>
        <v>105323-CES. DR. SERGIO AGUILAR</v>
      </c>
      <c r="C1195" t="str">
        <f>IFERROR(VLOOKUP(A1195,[1]Establecimientos!$A$1:$F$174,5,FALSE),0)</f>
        <v>04102-COQUIMBO</v>
      </c>
      <c r="D1195" s="34">
        <v>1</v>
      </c>
      <c r="E1195" s="34">
        <v>6</v>
      </c>
    </row>
    <row r="1196" spans="1:5" ht="15" customHeight="1" x14ac:dyDescent="0.25">
      <c r="A1196" s="33" t="s">
        <v>69</v>
      </c>
      <c r="B1196" t="str">
        <f>IFERROR(VLOOKUP(A1196,[1]Establecimientos!$A$1:$F$174,3,FALSE),0)</f>
        <v>105323-CES. DR. SERGIO AGUILAR</v>
      </c>
      <c r="C1196" t="str">
        <f>IFERROR(VLOOKUP(A1196,[1]Establecimientos!$A$1:$F$174,5,FALSE),0)</f>
        <v>04102-COQUIMBO</v>
      </c>
      <c r="D1196" s="34">
        <v>2</v>
      </c>
      <c r="E1196" s="34">
        <v>5</v>
      </c>
    </row>
    <row r="1197" spans="1:5" ht="15" customHeight="1" x14ac:dyDescent="0.25">
      <c r="A1197" s="33" t="s">
        <v>69</v>
      </c>
      <c r="B1197" t="str">
        <f>IFERROR(VLOOKUP(A1197,[1]Establecimientos!$A$1:$F$174,3,FALSE),0)</f>
        <v>105323-CES. DR. SERGIO AGUILAR</v>
      </c>
      <c r="C1197" t="str">
        <f>IFERROR(VLOOKUP(A1197,[1]Establecimientos!$A$1:$F$174,5,FALSE),0)</f>
        <v>04102-COQUIMBO</v>
      </c>
      <c r="D1197" s="34">
        <v>3</v>
      </c>
      <c r="E1197" s="34">
        <v>4</v>
      </c>
    </row>
    <row r="1198" spans="1:5" ht="15" customHeight="1" x14ac:dyDescent="0.25">
      <c r="A1198" s="33" t="s">
        <v>69</v>
      </c>
      <c r="B1198" t="str">
        <f>IFERROR(VLOOKUP(A1198,[1]Establecimientos!$A$1:$F$174,3,FALSE),0)</f>
        <v>105323-CES. DR. SERGIO AGUILAR</v>
      </c>
      <c r="C1198" t="str">
        <f>IFERROR(VLOOKUP(A1198,[1]Establecimientos!$A$1:$F$174,5,FALSE),0)</f>
        <v>04102-COQUIMBO</v>
      </c>
      <c r="D1198" s="34">
        <v>4</v>
      </c>
      <c r="E1198" s="34">
        <v>19</v>
      </c>
    </row>
    <row r="1199" spans="1:5" ht="15" customHeight="1" x14ac:dyDescent="0.25">
      <c r="A1199" s="33" t="s">
        <v>69</v>
      </c>
      <c r="B1199" t="str">
        <f>IFERROR(VLOOKUP(A1199,[1]Establecimientos!$A$1:$F$174,3,FALSE),0)</f>
        <v>105323-CES. DR. SERGIO AGUILAR</v>
      </c>
      <c r="C1199" t="str">
        <f>IFERROR(VLOOKUP(A1199,[1]Establecimientos!$A$1:$F$174,5,FALSE),0)</f>
        <v>04102-COQUIMBO</v>
      </c>
      <c r="D1199" s="34">
        <v>5</v>
      </c>
      <c r="E1199" s="34">
        <v>20</v>
      </c>
    </row>
    <row r="1200" spans="1:5" ht="15" customHeight="1" x14ac:dyDescent="0.25">
      <c r="A1200" s="33" t="s">
        <v>69</v>
      </c>
      <c r="B1200" t="str">
        <f>IFERROR(VLOOKUP(A1200,[1]Establecimientos!$A$1:$F$174,3,FALSE),0)</f>
        <v>105323-CES. DR. SERGIO AGUILAR</v>
      </c>
      <c r="C1200" t="str">
        <f>IFERROR(VLOOKUP(A1200,[1]Establecimientos!$A$1:$F$174,5,FALSE),0)</f>
        <v>04102-COQUIMBO</v>
      </c>
      <c r="D1200" s="34">
        <v>6</v>
      </c>
      <c r="E1200" s="34">
        <v>14</v>
      </c>
    </row>
    <row r="1201" spans="1:5" ht="15" customHeight="1" x14ac:dyDescent="0.25">
      <c r="A1201" s="33" t="s">
        <v>69</v>
      </c>
      <c r="B1201" t="str">
        <f>IFERROR(VLOOKUP(A1201,[1]Establecimientos!$A$1:$F$174,3,FALSE),0)</f>
        <v>105323-CES. DR. SERGIO AGUILAR</v>
      </c>
      <c r="C1201" t="str">
        <f>IFERROR(VLOOKUP(A1201,[1]Establecimientos!$A$1:$F$174,5,FALSE),0)</f>
        <v>04102-COQUIMBO</v>
      </c>
      <c r="D1201" s="34">
        <v>8</v>
      </c>
      <c r="E1201" s="34">
        <v>13</v>
      </c>
    </row>
    <row r="1202" spans="1:5" ht="15" customHeight="1" x14ac:dyDescent="0.25">
      <c r="A1202" s="33" t="s">
        <v>69</v>
      </c>
      <c r="B1202" t="str">
        <f>IFERROR(VLOOKUP(A1202,[1]Establecimientos!$A$1:$F$174,3,FALSE),0)</f>
        <v>105323-CES. DR. SERGIO AGUILAR</v>
      </c>
      <c r="C1202" t="str">
        <f>IFERROR(VLOOKUP(A1202,[1]Establecimientos!$A$1:$F$174,5,FALSE),0)</f>
        <v>04102-COQUIMBO</v>
      </c>
      <c r="D1202" s="34">
        <v>10</v>
      </c>
      <c r="E1202" s="34">
        <v>4</v>
      </c>
    </row>
    <row r="1203" spans="1:5" ht="15" customHeight="1" x14ac:dyDescent="0.25">
      <c r="A1203" s="33" t="s">
        <v>69</v>
      </c>
      <c r="B1203" t="str">
        <f>IFERROR(VLOOKUP(A1203,[1]Establecimientos!$A$1:$F$174,3,FALSE),0)</f>
        <v>105323-CES. DR. SERGIO AGUILAR</v>
      </c>
      <c r="C1203" t="str">
        <f>IFERROR(VLOOKUP(A1203,[1]Establecimientos!$A$1:$F$174,5,FALSE),0)</f>
        <v>04102-COQUIMBO</v>
      </c>
      <c r="D1203" s="34">
        <v>11</v>
      </c>
      <c r="E1203" s="34">
        <v>2</v>
      </c>
    </row>
    <row r="1204" spans="1:5" ht="15" customHeight="1" x14ac:dyDescent="0.25">
      <c r="A1204" s="33" t="s">
        <v>90</v>
      </c>
      <c r="B1204" t="str">
        <f>IFERROR(VLOOKUP(A1204,[1]Establecimientos!$A$1:$F$174,3,FALSE),0)</f>
        <v>105324-CES. SOTAQUI</v>
      </c>
      <c r="C1204" t="str">
        <f>IFERROR(VLOOKUP(A1204,[1]Establecimientos!$A$1:$F$174,5,FALSE),0)</f>
        <v>04301-OVALLE</v>
      </c>
      <c r="D1204" s="34">
        <v>6</v>
      </c>
      <c r="E1204" s="34">
        <v>3</v>
      </c>
    </row>
    <row r="1205" spans="1:5" ht="15" customHeight="1" x14ac:dyDescent="0.25">
      <c r="A1205" s="33" t="s">
        <v>90</v>
      </c>
      <c r="B1205" t="str">
        <f>IFERROR(VLOOKUP(A1205,[1]Establecimientos!$A$1:$F$174,3,FALSE),0)</f>
        <v>105324-CES. SOTAQUI</v>
      </c>
      <c r="C1205" t="str">
        <f>IFERROR(VLOOKUP(A1205,[1]Establecimientos!$A$1:$F$174,5,FALSE),0)</f>
        <v>04301-OVALLE</v>
      </c>
      <c r="D1205" s="34">
        <v>8</v>
      </c>
      <c r="E1205" s="34">
        <v>2</v>
      </c>
    </row>
    <row r="1206" spans="1:5" ht="15" customHeight="1" x14ac:dyDescent="0.25">
      <c r="A1206" s="33" t="s">
        <v>91</v>
      </c>
      <c r="B1206" t="str">
        <f>IFERROR(VLOOKUP(A1206,[1]Establecimientos!$A$1:$F$174,3,FALSE),0)</f>
        <v>105326-CESFAM SAN RAFAEL</v>
      </c>
      <c r="C1206" t="str">
        <f>IFERROR(VLOOKUP(A1206,[1]Establecimientos!$A$1:$F$174,5,FALSE),0)</f>
        <v>04201-ILLAPEL</v>
      </c>
      <c r="D1206" s="34">
        <v>1</v>
      </c>
      <c r="E1206" s="34">
        <v>2</v>
      </c>
    </row>
    <row r="1207" spans="1:5" ht="15" customHeight="1" x14ac:dyDescent="0.25">
      <c r="A1207" s="33" t="s">
        <v>91</v>
      </c>
      <c r="B1207" t="str">
        <f>IFERROR(VLOOKUP(A1207,[1]Establecimientos!$A$1:$F$174,3,FALSE),0)</f>
        <v>105326-CESFAM SAN RAFAEL</v>
      </c>
      <c r="C1207" t="str">
        <f>IFERROR(VLOOKUP(A1207,[1]Establecimientos!$A$1:$F$174,5,FALSE),0)</f>
        <v>04201-ILLAPEL</v>
      </c>
      <c r="D1207" s="34">
        <v>2</v>
      </c>
      <c r="E1207" s="34">
        <v>2</v>
      </c>
    </row>
    <row r="1208" spans="1:5" ht="15" customHeight="1" x14ac:dyDescent="0.25">
      <c r="A1208" s="33" t="s">
        <v>91</v>
      </c>
      <c r="B1208" t="str">
        <f>IFERROR(VLOOKUP(A1208,[1]Establecimientos!$A$1:$F$174,3,FALSE),0)</f>
        <v>105326-CESFAM SAN RAFAEL</v>
      </c>
      <c r="C1208" t="str">
        <f>IFERROR(VLOOKUP(A1208,[1]Establecimientos!$A$1:$F$174,5,FALSE),0)</f>
        <v>04201-ILLAPEL</v>
      </c>
      <c r="D1208" s="34">
        <v>3</v>
      </c>
      <c r="E1208" s="34">
        <v>2</v>
      </c>
    </row>
    <row r="1209" spans="1:5" ht="15" customHeight="1" x14ac:dyDescent="0.25">
      <c r="A1209" s="33" t="s">
        <v>91</v>
      </c>
      <c r="B1209" t="str">
        <f>IFERROR(VLOOKUP(A1209,[1]Establecimientos!$A$1:$F$174,3,FALSE),0)</f>
        <v>105326-CESFAM SAN RAFAEL</v>
      </c>
      <c r="C1209" t="str">
        <f>IFERROR(VLOOKUP(A1209,[1]Establecimientos!$A$1:$F$174,5,FALSE),0)</f>
        <v>04201-ILLAPEL</v>
      </c>
      <c r="D1209" s="34">
        <v>5</v>
      </c>
      <c r="E1209" s="34">
        <v>1</v>
      </c>
    </row>
    <row r="1210" spans="1:5" ht="15" customHeight="1" x14ac:dyDescent="0.25">
      <c r="A1210" s="33" t="s">
        <v>91</v>
      </c>
      <c r="B1210" t="str">
        <f>IFERROR(VLOOKUP(A1210,[1]Establecimientos!$A$1:$F$174,3,FALSE),0)</f>
        <v>105326-CESFAM SAN RAFAEL</v>
      </c>
      <c r="C1210" t="str">
        <f>IFERROR(VLOOKUP(A1210,[1]Establecimientos!$A$1:$F$174,5,FALSE),0)</f>
        <v>04201-ILLAPEL</v>
      </c>
      <c r="D1210" s="34">
        <v>6</v>
      </c>
      <c r="E1210" s="34">
        <v>4</v>
      </c>
    </row>
    <row r="1211" spans="1:5" ht="15" customHeight="1" x14ac:dyDescent="0.25">
      <c r="A1211" s="33" t="s">
        <v>91</v>
      </c>
      <c r="B1211" t="str">
        <f>IFERROR(VLOOKUP(A1211,[1]Establecimientos!$A$1:$F$174,3,FALSE),0)</f>
        <v>105326-CESFAM SAN RAFAEL</v>
      </c>
      <c r="C1211" t="str">
        <f>IFERROR(VLOOKUP(A1211,[1]Establecimientos!$A$1:$F$174,5,FALSE),0)</f>
        <v>04201-ILLAPEL</v>
      </c>
      <c r="D1211" s="34">
        <v>7</v>
      </c>
      <c r="E1211" s="34">
        <v>1</v>
      </c>
    </row>
    <row r="1212" spans="1:5" ht="15" customHeight="1" x14ac:dyDescent="0.25">
      <c r="A1212" s="33" t="s">
        <v>91</v>
      </c>
      <c r="B1212" t="str">
        <f>IFERROR(VLOOKUP(A1212,[1]Establecimientos!$A$1:$F$174,3,FALSE),0)</f>
        <v>105326-CESFAM SAN RAFAEL</v>
      </c>
      <c r="C1212" t="str">
        <f>IFERROR(VLOOKUP(A1212,[1]Establecimientos!$A$1:$F$174,5,FALSE),0)</f>
        <v>04201-ILLAPEL</v>
      </c>
      <c r="D1212" s="34">
        <v>8</v>
      </c>
      <c r="E1212" s="34">
        <v>1</v>
      </c>
    </row>
    <row r="1213" spans="1:5" ht="15" customHeight="1" x14ac:dyDescent="0.25">
      <c r="A1213" s="33" t="s">
        <v>91</v>
      </c>
      <c r="B1213" t="str">
        <f>IFERROR(VLOOKUP(A1213,[1]Establecimientos!$A$1:$F$174,3,FALSE),0)</f>
        <v>105326-CESFAM SAN RAFAEL</v>
      </c>
      <c r="C1213" t="str">
        <f>IFERROR(VLOOKUP(A1213,[1]Establecimientos!$A$1:$F$174,5,FALSE),0)</f>
        <v>04201-ILLAPEL</v>
      </c>
      <c r="D1213" s="34">
        <v>9</v>
      </c>
      <c r="E1213" s="34">
        <v>1</v>
      </c>
    </row>
    <row r="1214" spans="1:5" ht="15" customHeight="1" x14ac:dyDescent="0.25">
      <c r="A1214" s="33" t="s">
        <v>91</v>
      </c>
      <c r="B1214" t="str">
        <f>IFERROR(VLOOKUP(A1214,[1]Establecimientos!$A$1:$F$174,3,FALSE),0)</f>
        <v>105326-CESFAM SAN RAFAEL</v>
      </c>
      <c r="C1214" t="str">
        <f>IFERROR(VLOOKUP(A1214,[1]Establecimientos!$A$1:$F$174,5,FALSE),0)</f>
        <v>04201-ILLAPEL</v>
      </c>
      <c r="D1214" s="34">
        <v>10</v>
      </c>
      <c r="E1214" s="34">
        <v>1</v>
      </c>
    </row>
    <row r="1215" spans="1:5" ht="15" customHeight="1" x14ac:dyDescent="0.25">
      <c r="A1215" s="33" t="s">
        <v>91</v>
      </c>
      <c r="B1215" t="str">
        <f>IFERROR(VLOOKUP(A1215,[1]Establecimientos!$A$1:$F$174,3,FALSE),0)</f>
        <v>105326-CESFAM SAN RAFAEL</v>
      </c>
      <c r="C1215" t="str">
        <f>IFERROR(VLOOKUP(A1215,[1]Establecimientos!$A$1:$F$174,5,FALSE),0)</f>
        <v>04201-ILLAPEL</v>
      </c>
      <c r="D1215" s="34">
        <v>11</v>
      </c>
      <c r="E1215" s="34">
        <v>4</v>
      </c>
    </row>
    <row r="1216" spans="1:5" ht="15" customHeight="1" x14ac:dyDescent="0.25">
      <c r="A1216" s="33" t="s">
        <v>63</v>
      </c>
      <c r="B1216" t="str">
        <f>IFERROR(VLOOKUP(A1216,[1]Establecimientos!$A$1:$F$174,3,FALSE),0)</f>
        <v xml:space="preserve">105400-P.S.R. ALGARROBITO            </v>
      </c>
      <c r="C1216" t="str">
        <f>IFERROR(VLOOKUP(A1216,[1]Establecimientos!$A$1:$F$174,5,FALSE),0)</f>
        <v>04101-LA SERENA</v>
      </c>
      <c r="D1216" s="34">
        <v>2</v>
      </c>
      <c r="E1216" s="34">
        <v>4</v>
      </c>
    </row>
    <row r="1217" spans="1:5" ht="15" customHeight="1" x14ac:dyDescent="0.25">
      <c r="A1217" s="33" t="s">
        <v>63</v>
      </c>
      <c r="B1217" t="str">
        <f>IFERROR(VLOOKUP(A1217,[1]Establecimientos!$A$1:$F$174,3,FALSE),0)</f>
        <v xml:space="preserve">105400-P.S.R. ALGARROBITO            </v>
      </c>
      <c r="C1217" t="str">
        <f>IFERROR(VLOOKUP(A1217,[1]Establecimientos!$A$1:$F$174,5,FALSE),0)</f>
        <v>04101-LA SERENA</v>
      </c>
      <c r="D1217" s="34">
        <v>5</v>
      </c>
      <c r="E1217" s="34">
        <v>6</v>
      </c>
    </row>
    <row r="1218" spans="1:5" ht="15" customHeight="1" x14ac:dyDescent="0.25">
      <c r="A1218" s="33" t="s">
        <v>63</v>
      </c>
      <c r="B1218" t="str">
        <f>IFERROR(VLOOKUP(A1218,[1]Establecimientos!$A$1:$F$174,3,FALSE),0)</f>
        <v xml:space="preserve">105400-P.S.R. ALGARROBITO            </v>
      </c>
      <c r="C1218" t="str">
        <f>IFERROR(VLOOKUP(A1218,[1]Establecimientos!$A$1:$F$174,5,FALSE),0)</f>
        <v>04101-LA SERENA</v>
      </c>
      <c r="D1218" s="34">
        <v>6</v>
      </c>
      <c r="E1218" s="34">
        <v>7</v>
      </c>
    </row>
    <row r="1219" spans="1:5" ht="15" customHeight="1" x14ac:dyDescent="0.25">
      <c r="A1219" s="33" t="s">
        <v>63</v>
      </c>
      <c r="B1219" t="str">
        <f>IFERROR(VLOOKUP(A1219,[1]Establecimientos!$A$1:$F$174,3,FALSE),0)</f>
        <v xml:space="preserve">105400-P.S.R. ALGARROBITO            </v>
      </c>
      <c r="C1219" t="str">
        <f>IFERROR(VLOOKUP(A1219,[1]Establecimientos!$A$1:$F$174,5,FALSE),0)</f>
        <v>04101-LA SERENA</v>
      </c>
      <c r="D1219" s="34">
        <v>7</v>
      </c>
      <c r="E1219" s="34">
        <v>8</v>
      </c>
    </row>
    <row r="1220" spans="1:5" ht="15" customHeight="1" x14ac:dyDescent="0.25">
      <c r="A1220" s="33" t="s">
        <v>63</v>
      </c>
      <c r="B1220" t="str">
        <f>IFERROR(VLOOKUP(A1220,[1]Establecimientos!$A$1:$F$174,3,FALSE),0)</f>
        <v xml:space="preserve">105400-P.S.R. ALGARROBITO            </v>
      </c>
      <c r="C1220" t="str">
        <f>IFERROR(VLOOKUP(A1220,[1]Establecimientos!$A$1:$F$174,5,FALSE),0)</f>
        <v>04101-LA SERENA</v>
      </c>
      <c r="D1220" s="34">
        <v>9</v>
      </c>
      <c r="E1220" s="34">
        <v>3</v>
      </c>
    </row>
    <row r="1221" spans="1:5" ht="15" customHeight="1" x14ac:dyDescent="0.25">
      <c r="A1221" s="33" t="s">
        <v>64</v>
      </c>
      <c r="B1221" t="str">
        <f>IFERROR(VLOOKUP(A1221,[1]Establecimientos!$A$1:$F$174,3,FALSE),0)</f>
        <v>105401-P.S.R. LAS ROJAS</v>
      </c>
      <c r="C1221" t="str">
        <f>IFERROR(VLOOKUP(A1221,[1]Establecimientos!$A$1:$F$174,5,FALSE),0)</f>
        <v>04101-LA SERENA</v>
      </c>
      <c r="D1221" s="34">
        <v>2</v>
      </c>
      <c r="E1221" s="34">
        <v>3</v>
      </c>
    </row>
    <row r="1222" spans="1:5" ht="15" customHeight="1" x14ac:dyDescent="0.25">
      <c r="A1222" s="33" t="s">
        <v>64</v>
      </c>
      <c r="B1222" t="str">
        <f>IFERROR(VLOOKUP(A1222,[1]Establecimientos!$A$1:$F$174,3,FALSE),0)</f>
        <v>105401-P.S.R. LAS ROJAS</v>
      </c>
      <c r="C1222" t="str">
        <f>IFERROR(VLOOKUP(A1222,[1]Establecimientos!$A$1:$F$174,5,FALSE),0)</f>
        <v>04101-LA SERENA</v>
      </c>
      <c r="D1222" s="34">
        <v>3</v>
      </c>
      <c r="E1222" s="34">
        <v>1</v>
      </c>
    </row>
    <row r="1223" spans="1:5" ht="15" customHeight="1" x14ac:dyDescent="0.25">
      <c r="A1223" s="33" t="s">
        <v>64</v>
      </c>
      <c r="B1223" t="str">
        <f>IFERROR(VLOOKUP(A1223,[1]Establecimientos!$A$1:$F$174,3,FALSE),0)</f>
        <v>105401-P.S.R. LAS ROJAS</v>
      </c>
      <c r="C1223" t="str">
        <f>IFERROR(VLOOKUP(A1223,[1]Establecimientos!$A$1:$F$174,5,FALSE),0)</f>
        <v>04101-LA SERENA</v>
      </c>
      <c r="D1223" s="34">
        <v>9</v>
      </c>
      <c r="E1223" s="34">
        <v>3</v>
      </c>
    </row>
    <row r="1224" spans="1:5" ht="15" customHeight="1" x14ac:dyDescent="0.25">
      <c r="A1224" s="33" t="s">
        <v>92</v>
      </c>
      <c r="B1224" t="str">
        <f>IFERROR(VLOOKUP(A1224,[1]Establecimientos!$A$1:$F$174,3,FALSE),0)</f>
        <v>105402-P.S.R. EL ROMERO</v>
      </c>
      <c r="C1224" t="str">
        <f>IFERROR(VLOOKUP(A1224,[1]Establecimientos!$A$1:$F$174,5,FALSE),0)</f>
        <v>04101-LA SERENA</v>
      </c>
      <c r="D1224" s="34">
        <v>9</v>
      </c>
      <c r="E1224" s="34">
        <v>1</v>
      </c>
    </row>
    <row r="1225" spans="1:5" ht="15" customHeight="1" x14ac:dyDescent="0.25">
      <c r="A1225" s="33" t="s">
        <v>92</v>
      </c>
      <c r="B1225" t="str">
        <f>IFERROR(VLOOKUP(A1225,[1]Establecimientos!$A$1:$F$174,3,FALSE),0)</f>
        <v>105402-P.S.R. EL ROMERO</v>
      </c>
      <c r="C1225" t="str">
        <f>IFERROR(VLOOKUP(A1225,[1]Establecimientos!$A$1:$F$174,5,FALSE),0)</f>
        <v>04101-LA SERENA</v>
      </c>
      <c r="D1225" s="34">
        <v>10</v>
      </c>
      <c r="E1225" s="34">
        <v>1</v>
      </c>
    </row>
    <row r="1226" spans="1:5" ht="15" customHeight="1" x14ac:dyDescent="0.25">
      <c r="A1226" s="33" t="s">
        <v>102</v>
      </c>
      <c r="B1226" t="str">
        <f>IFERROR(VLOOKUP(A1226,[1]Establecimientos!$A$1:$F$174,3,FALSE),0)</f>
        <v>105434-P.S.R. SAN MARCOS</v>
      </c>
      <c r="C1226" t="str">
        <f>IFERROR(VLOOKUP(A1226,[1]Establecimientos!$A$1:$F$174,5,FALSE),0)</f>
        <v>04302-COMBARBALÁ</v>
      </c>
      <c r="D1226" s="34">
        <v>2</v>
      </c>
      <c r="E1226" s="34">
        <v>2</v>
      </c>
    </row>
    <row r="1227" spans="1:5" ht="15" customHeight="1" x14ac:dyDescent="0.25">
      <c r="A1227" s="33" t="s">
        <v>102</v>
      </c>
      <c r="B1227" t="str">
        <f>IFERROR(VLOOKUP(A1227,[1]Establecimientos!$A$1:$F$174,3,FALSE),0)</f>
        <v>105434-P.S.R. SAN MARCOS</v>
      </c>
      <c r="C1227" t="str">
        <f>IFERROR(VLOOKUP(A1227,[1]Establecimientos!$A$1:$F$174,5,FALSE),0)</f>
        <v>04302-COMBARBALÁ</v>
      </c>
      <c r="D1227" s="34">
        <v>4</v>
      </c>
      <c r="E1227" s="34">
        <v>2</v>
      </c>
    </row>
    <row r="1228" spans="1:5" ht="15" customHeight="1" x14ac:dyDescent="0.25">
      <c r="A1228" s="33" t="s">
        <v>105</v>
      </c>
      <c r="B1228" t="str">
        <f>IFERROR(VLOOKUP(A1228,[1]Establecimientos!$A$1:$F$174,3,FALSE),0)</f>
        <v>105441-P.S.R. MANQUEHUA</v>
      </c>
      <c r="C1228" t="str">
        <f>IFERROR(VLOOKUP(A1228,[1]Establecimientos!$A$1:$F$174,5,FALSE),0)</f>
        <v>04302-COMBARBALÁ</v>
      </c>
      <c r="D1228" s="34">
        <v>2</v>
      </c>
      <c r="E1228" s="34">
        <v>1</v>
      </c>
    </row>
    <row r="1229" spans="1:5" ht="15" customHeight="1" x14ac:dyDescent="0.25">
      <c r="A1229" s="33" t="s">
        <v>105</v>
      </c>
      <c r="B1229" t="str">
        <f>IFERROR(VLOOKUP(A1229,[1]Establecimientos!$A$1:$F$174,3,FALSE),0)</f>
        <v>105441-P.S.R. MANQUEHUA</v>
      </c>
      <c r="C1229" t="str">
        <f>IFERROR(VLOOKUP(A1229,[1]Establecimientos!$A$1:$F$174,5,FALSE),0)</f>
        <v>04302-COMBARBALÁ</v>
      </c>
      <c r="D1229" s="34">
        <v>3</v>
      </c>
      <c r="E1229" s="34">
        <v>1</v>
      </c>
    </row>
    <row r="1230" spans="1:5" ht="15" customHeight="1" x14ac:dyDescent="0.25">
      <c r="A1230" s="33" t="s">
        <v>105</v>
      </c>
      <c r="B1230" t="str">
        <f>IFERROR(VLOOKUP(A1230,[1]Establecimientos!$A$1:$F$174,3,FALSE),0)</f>
        <v>105441-P.S.R. MANQUEHUA</v>
      </c>
      <c r="C1230" t="str">
        <f>IFERROR(VLOOKUP(A1230,[1]Establecimientos!$A$1:$F$174,5,FALSE),0)</f>
        <v>04302-COMBARBALÁ</v>
      </c>
      <c r="D1230" s="34">
        <v>4</v>
      </c>
      <c r="E1230" s="34">
        <v>1</v>
      </c>
    </row>
    <row r="1231" spans="1:5" ht="15" customHeight="1" x14ac:dyDescent="0.25">
      <c r="A1231" s="33" t="s">
        <v>105</v>
      </c>
      <c r="B1231" t="str">
        <f>IFERROR(VLOOKUP(A1231,[1]Establecimientos!$A$1:$F$174,3,FALSE),0)</f>
        <v>105441-P.S.R. MANQUEHUA</v>
      </c>
      <c r="C1231" t="str">
        <f>IFERROR(VLOOKUP(A1231,[1]Establecimientos!$A$1:$F$174,5,FALSE),0)</f>
        <v>04302-COMBARBALÁ</v>
      </c>
      <c r="D1231" s="34">
        <v>6</v>
      </c>
      <c r="E1231" s="34">
        <v>3</v>
      </c>
    </row>
    <row r="1232" spans="1:5" ht="15" customHeight="1" x14ac:dyDescent="0.25">
      <c r="A1232" s="33" t="s">
        <v>105</v>
      </c>
      <c r="B1232" t="str">
        <f>IFERROR(VLOOKUP(A1232,[1]Establecimientos!$A$1:$F$174,3,FALSE),0)</f>
        <v>105441-P.S.R. MANQUEHUA</v>
      </c>
      <c r="C1232" t="str">
        <f>IFERROR(VLOOKUP(A1232,[1]Establecimientos!$A$1:$F$174,5,FALSE),0)</f>
        <v>04302-COMBARBALÁ</v>
      </c>
      <c r="D1232" s="34">
        <v>7</v>
      </c>
      <c r="E1232" s="34">
        <v>1</v>
      </c>
    </row>
    <row r="1233" spans="1:5" ht="15" customHeight="1" x14ac:dyDescent="0.25">
      <c r="A1233" s="33" t="s">
        <v>105</v>
      </c>
      <c r="B1233" t="str">
        <f>IFERROR(VLOOKUP(A1233,[1]Establecimientos!$A$1:$F$174,3,FALSE),0)</f>
        <v>105441-P.S.R. MANQUEHUA</v>
      </c>
      <c r="C1233" t="str">
        <f>IFERROR(VLOOKUP(A1233,[1]Establecimientos!$A$1:$F$174,5,FALSE),0)</f>
        <v>04302-COMBARBALÁ</v>
      </c>
      <c r="D1233" s="34">
        <v>8</v>
      </c>
      <c r="E1233" s="34">
        <v>2</v>
      </c>
    </row>
    <row r="1234" spans="1:5" ht="15" customHeight="1" x14ac:dyDescent="0.25">
      <c r="A1234" s="33" t="s">
        <v>105</v>
      </c>
      <c r="B1234" t="str">
        <f>IFERROR(VLOOKUP(A1234,[1]Establecimientos!$A$1:$F$174,3,FALSE),0)</f>
        <v>105441-P.S.R. MANQUEHUA</v>
      </c>
      <c r="C1234" t="str">
        <f>IFERROR(VLOOKUP(A1234,[1]Establecimientos!$A$1:$F$174,5,FALSE),0)</f>
        <v>04302-COMBARBALÁ</v>
      </c>
      <c r="D1234" s="34">
        <v>11</v>
      </c>
      <c r="E1234" s="34">
        <v>6</v>
      </c>
    </row>
    <row r="1235" spans="1:5" ht="15" customHeight="1" x14ac:dyDescent="0.25">
      <c r="A1235" s="33" t="s">
        <v>106</v>
      </c>
      <c r="B1235" t="str">
        <f>IFERROR(VLOOKUP(A1235,[1]Establecimientos!$A$1:$F$174,3,FALSE),0)</f>
        <v xml:space="preserve">105443-P.S.R. CARCAMO                   </v>
      </c>
      <c r="C1235" t="str">
        <f>IFERROR(VLOOKUP(A1235,[1]Establecimientos!$A$1:$F$174,5,FALSE),0)</f>
        <v>04201-ILLAPEL</v>
      </c>
      <c r="D1235" s="34">
        <v>3</v>
      </c>
      <c r="E1235" s="34">
        <v>1</v>
      </c>
    </row>
    <row r="1236" spans="1:5" ht="15" customHeight="1" x14ac:dyDescent="0.25">
      <c r="A1236" s="33" t="s">
        <v>106</v>
      </c>
      <c r="B1236" t="str">
        <f>IFERROR(VLOOKUP(A1236,[1]Establecimientos!$A$1:$F$174,3,FALSE),0)</f>
        <v xml:space="preserve">105443-P.S.R. CARCAMO                   </v>
      </c>
      <c r="C1236" t="str">
        <f>IFERROR(VLOOKUP(A1236,[1]Establecimientos!$A$1:$F$174,5,FALSE),0)</f>
        <v>04201-ILLAPEL</v>
      </c>
      <c r="D1236" s="34">
        <v>5</v>
      </c>
      <c r="E1236" s="34">
        <v>2</v>
      </c>
    </row>
    <row r="1237" spans="1:5" ht="15" customHeight="1" x14ac:dyDescent="0.25">
      <c r="A1237" s="33" t="s">
        <v>106</v>
      </c>
      <c r="B1237" t="str">
        <f>IFERROR(VLOOKUP(A1237,[1]Establecimientos!$A$1:$F$174,3,FALSE),0)</f>
        <v xml:space="preserve">105443-P.S.R. CARCAMO                   </v>
      </c>
      <c r="C1237" t="str">
        <f>IFERROR(VLOOKUP(A1237,[1]Establecimientos!$A$1:$F$174,5,FALSE),0)</f>
        <v>04201-ILLAPEL</v>
      </c>
      <c r="D1237" s="34">
        <v>6</v>
      </c>
      <c r="E1237" s="34">
        <v>3</v>
      </c>
    </row>
    <row r="1238" spans="1:5" ht="15" customHeight="1" x14ac:dyDescent="0.25">
      <c r="A1238" s="33" t="s">
        <v>106</v>
      </c>
      <c r="B1238" t="str">
        <f>IFERROR(VLOOKUP(A1238,[1]Establecimientos!$A$1:$F$174,3,FALSE),0)</f>
        <v xml:space="preserve">105443-P.S.R. CARCAMO                   </v>
      </c>
      <c r="C1238" t="str">
        <f>IFERROR(VLOOKUP(A1238,[1]Establecimientos!$A$1:$F$174,5,FALSE),0)</f>
        <v>04201-ILLAPEL</v>
      </c>
      <c r="D1238" s="34">
        <v>7</v>
      </c>
      <c r="E1238" s="34">
        <v>3</v>
      </c>
    </row>
    <row r="1239" spans="1:5" ht="15" customHeight="1" x14ac:dyDescent="0.25">
      <c r="A1239" s="33" t="s">
        <v>106</v>
      </c>
      <c r="B1239" t="str">
        <f>IFERROR(VLOOKUP(A1239,[1]Establecimientos!$A$1:$F$174,3,FALSE),0)</f>
        <v xml:space="preserve">105443-P.S.R. CARCAMO                   </v>
      </c>
      <c r="C1239" t="str">
        <f>IFERROR(VLOOKUP(A1239,[1]Establecimientos!$A$1:$F$174,5,FALSE),0)</f>
        <v>04201-ILLAPEL</v>
      </c>
      <c r="D1239" s="34">
        <v>8</v>
      </c>
      <c r="E1239" s="34">
        <v>2</v>
      </c>
    </row>
    <row r="1240" spans="1:5" ht="15" customHeight="1" x14ac:dyDescent="0.25">
      <c r="A1240" s="33" t="s">
        <v>106</v>
      </c>
      <c r="B1240" t="str">
        <f>IFERROR(VLOOKUP(A1240,[1]Establecimientos!$A$1:$F$174,3,FALSE),0)</f>
        <v xml:space="preserve">105443-P.S.R. CARCAMO                   </v>
      </c>
      <c r="C1240" t="str">
        <f>IFERROR(VLOOKUP(A1240,[1]Establecimientos!$A$1:$F$174,5,FALSE),0)</f>
        <v>04201-ILLAPEL</v>
      </c>
      <c r="D1240" s="34">
        <v>9</v>
      </c>
      <c r="E1240" s="34">
        <v>1</v>
      </c>
    </row>
    <row r="1241" spans="1:5" ht="15" customHeight="1" x14ac:dyDescent="0.25">
      <c r="A1241" s="33" t="s">
        <v>106</v>
      </c>
      <c r="B1241" t="str">
        <f>IFERROR(VLOOKUP(A1241,[1]Establecimientos!$A$1:$F$174,3,FALSE),0)</f>
        <v xml:space="preserve">105443-P.S.R. CARCAMO                   </v>
      </c>
      <c r="C1241" t="str">
        <f>IFERROR(VLOOKUP(A1241,[1]Establecimientos!$A$1:$F$174,5,FALSE),0)</f>
        <v>04201-ILLAPEL</v>
      </c>
      <c r="D1241" s="34">
        <v>10</v>
      </c>
      <c r="E1241" s="34">
        <v>2</v>
      </c>
    </row>
    <row r="1242" spans="1:5" ht="15" customHeight="1" x14ac:dyDescent="0.25">
      <c r="A1242" s="33" t="s">
        <v>106</v>
      </c>
      <c r="B1242" t="str">
        <f>IFERROR(VLOOKUP(A1242,[1]Establecimientos!$A$1:$F$174,3,FALSE),0)</f>
        <v xml:space="preserve">105443-P.S.R. CARCAMO                   </v>
      </c>
      <c r="C1242" t="str">
        <f>IFERROR(VLOOKUP(A1242,[1]Establecimientos!$A$1:$F$174,5,FALSE),0)</f>
        <v>04201-ILLAPEL</v>
      </c>
      <c r="D1242" s="34">
        <v>11</v>
      </c>
      <c r="E1242" s="34">
        <v>13</v>
      </c>
    </row>
    <row r="1243" spans="1:5" ht="15" customHeight="1" x14ac:dyDescent="0.25">
      <c r="A1243" s="33" t="s">
        <v>107</v>
      </c>
      <c r="B1243" t="str">
        <f>IFERROR(VLOOKUP(A1243,[1]Establecimientos!$A$1:$F$174,3,FALSE),0)</f>
        <v>105444-P.S.R. HUINTIL</v>
      </c>
      <c r="C1243" t="str">
        <f>IFERROR(VLOOKUP(A1243,[1]Establecimientos!$A$1:$F$174,5,FALSE),0)</f>
        <v>04201-ILLAPEL</v>
      </c>
      <c r="D1243" s="34">
        <v>5</v>
      </c>
      <c r="E1243" s="34">
        <v>1</v>
      </c>
    </row>
    <row r="1244" spans="1:5" ht="15" customHeight="1" x14ac:dyDescent="0.25">
      <c r="A1244" s="33" t="s">
        <v>107</v>
      </c>
      <c r="B1244" t="str">
        <f>IFERROR(VLOOKUP(A1244,[1]Establecimientos!$A$1:$F$174,3,FALSE),0)</f>
        <v>105444-P.S.R. HUINTIL</v>
      </c>
      <c r="C1244" t="str">
        <f>IFERROR(VLOOKUP(A1244,[1]Establecimientos!$A$1:$F$174,5,FALSE),0)</f>
        <v>04201-ILLAPEL</v>
      </c>
      <c r="D1244" s="34">
        <v>6</v>
      </c>
      <c r="E1244" s="34">
        <v>2</v>
      </c>
    </row>
    <row r="1245" spans="1:5" ht="15" customHeight="1" x14ac:dyDescent="0.25">
      <c r="A1245" s="33" t="s">
        <v>107</v>
      </c>
      <c r="B1245" t="str">
        <f>IFERROR(VLOOKUP(A1245,[1]Establecimientos!$A$1:$F$174,3,FALSE),0)</f>
        <v>105444-P.S.R. HUINTIL</v>
      </c>
      <c r="C1245" t="str">
        <f>IFERROR(VLOOKUP(A1245,[1]Establecimientos!$A$1:$F$174,5,FALSE),0)</f>
        <v>04201-ILLAPEL</v>
      </c>
      <c r="D1245" s="34">
        <v>7</v>
      </c>
      <c r="E1245" s="34">
        <v>1</v>
      </c>
    </row>
    <row r="1246" spans="1:5" ht="15" customHeight="1" x14ac:dyDescent="0.25">
      <c r="A1246" s="33" t="s">
        <v>107</v>
      </c>
      <c r="B1246" t="str">
        <f>IFERROR(VLOOKUP(A1246,[1]Establecimientos!$A$1:$F$174,3,FALSE),0)</f>
        <v>105444-P.S.R. HUINTIL</v>
      </c>
      <c r="C1246" t="str">
        <f>IFERROR(VLOOKUP(A1246,[1]Establecimientos!$A$1:$F$174,5,FALSE),0)</f>
        <v>04201-ILLAPEL</v>
      </c>
      <c r="D1246" s="34">
        <v>9</v>
      </c>
      <c r="E1246" s="34">
        <v>1</v>
      </c>
    </row>
    <row r="1247" spans="1:5" ht="15" customHeight="1" x14ac:dyDescent="0.25">
      <c r="A1247" s="33" t="s">
        <v>107</v>
      </c>
      <c r="B1247" t="str">
        <f>IFERROR(VLOOKUP(A1247,[1]Establecimientos!$A$1:$F$174,3,FALSE),0)</f>
        <v>105444-P.S.R. HUINTIL</v>
      </c>
      <c r="C1247" t="str">
        <f>IFERROR(VLOOKUP(A1247,[1]Establecimientos!$A$1:$F$174,5,FALSE),0)</f>
        <v>04201-ILLAPEL</v>
      </c>
      <c r="D1247" s="34">
        <v>11</v>
      </c>
      <c r="E1247" s="34">
        <v>6</v>
      </c>
    </row>
    <row r="1248" spans="1:5" ht="15" customHeight="1" x14ac:dyDescent="0.25">
      <c r="A1248" s="33" t="s">
        <v>108</v>
      </c>
      <c r="B1248" t="str">
        <f>IFERROR(VLOOKUP(A1248,[1]Establecimientos!$A$1:$F$174,3,FALSE),0)</f>
        <v>105445-P.S.R. LIMAHUIDA</v>
      </c>
      <c r="C1248" t="str">
        <f>IFERROR(VLOOKUP(A1248,[1]Establecimientos!$A$1:$F$174,5,FALSE),0)</f>
        <v>04201-ILLAPEL</v>
      </c>
      <c r="D1248" s="34">
        <v>4</v>
      </c>
      <c r="E1248" s="34">
        <v>1</v>
      </c>
    </row>
    <row r="1249" spans="1:5" ht="15" customHeight="1" x14ac:dyDescent="0.25">
      <c r="A1249" s="33" t="s">
        <v>108</v>
      </c>
      <c r="B1249" t="str">
        <f>IFERROR(VLOOKUP(A1249,[1]Establecimientos!$A$1:$F$174,3,FALSE),0)</f>
        <v>105445-P.S.R. LIMAHUIDA</v>
      </c>
      <c r="C1249" t="str">
        <f>IFERROR(VLOOKUP(A1249,[1]Establecimientos!$A$1:$F$174,5,FALSE),0)</f>
        <v>04201-ILLAPEL</v>
      </c>
      <c r="D1249" s="34">
        <v>5</v>
      </c>
      <c r="E1249" s="34">
        <v>3</v>
      </c>
    </row>
    <row r="1250" spans="1:5" ht="15" customHeight="1" x14ac:dyDescent="0.25">
      <c r="A1250" s="33" t="s">
        <v>108</v>
      </c>
      <c r="B1250" t="str">
        <f>IFERROR(VLOOKUP(A1250,[1]Establecimientos!$A$1:$F$174,3,FALSE),0)</f>
        <v>105445-P.S.R. LIMAHUIDA</v>
      </c>
      <c r="C1250" t="str">
        <f>IFERROR(VLOOKUP(A1250,[1]Establecimientos!$A$1:$F$174,5,FALSE),0)</f>
        <v>04201-ILLAPEL</v>
      </c>
      <c r="D1250" s="34">
        <v>8</v>
      </c>
      <c r="E1250" s="34">
        <v>3</v>
      </c>
    </row>
    <row r="1251" spans="1:5" ht="15" customHeight="1" x14ac:dyDescent="0.25">
      <c r="A1251" s="33" t="s">
        <v>108</v>
      </c>
      <c r="B1251" t="str">
        <f>IFERROR(VLOOKUP(A1251,[1]Establecimientos!$A$1:$F$174,3,FALSE),0)</f>
        <v>105445-P.S.R. LIMAHUIDA</v>
      </c>
      <c r="C1251" t="str">
        <f>IFERROR(VLOOKUP(A1251,[1]Establecimientos!$A$1:$F$174,5,FALSE),0)</f>
        <v>04201-ILLAPEL</v>
      </c>
      <c r="D1251" s="34">
        <v>10</v>
      </c>
      <c r="E1251" s="34">
        <v>2</v>
      </c>
    </row>
    <row r="1252" spans="1:5" ht="15" customHeight="1" x14ac:dyDescent="0.25">
      <c r="A1252" s="33" t="s">
        <v>108</v>
      </c>
      <c r="B1252" t="str">
        <f>IFERROR(VLOOKUP(A1252,[1]Establecimientos!$A$1:$F$174,3,FALSE),0)</f>
        <v>105445-P.S.R. LIMAHUIDA</v>
      </c>
      <c r="C1252" t="str">
        <f>IFERROR(VLOOKUP(A1252,[1]Establecimientos!$A$1:$F$174,5,FALSE),0)</f>
        <v>04201-ILLAPEL</v>
      </c>
      <c r="D1252" s="34">
        <v>11</v>
      </c>
      <c r="E1252" s="34">
        <v>2</v>
      </c>
    </row>
    <row r="1253" spans="1:5" ht="15" customHeight="1" x14ac:dyDescent="0.25">
      <c r="A1253" s="33" t="s">
        <v>109</v>
      </c>
      <c r="B1253" t="str">
        <f>IFERROR(VLOOKUP(A1253,[1]Establecimientos!$A$1:$F$174,3,FALSE),0)</f>
        <v>105447-P.S.R. PERALILLO</v>
      </c>
      <c r="C1253" t="str">
        <f>IFERROR(VLOOKUP(A1253,[1]Establecimientos!$A$1:$F$174,5,FALSE),0)</f>
        <v>04201-ILLAPEL</v>
      </c>
      <c r="D1253" s="34">
        <v>2</v>
      </c>
      <c r="E1253" s="34">
        <v>1</v>
      </c>
    </row>
    <row r="1254" spans="1:5" ht="15" customHeight="1" x14ac:dyDescent="0.25">
      <c r="A1254" s="33" t="s">
        <v>109</v>
      </c>
      <c r="B1254" t="str">
        <f>IFERROR(VLOOKUP(A1254,[1]Establecimientos!$A$1:$F$174,3,FALSE),0)</f>
        <v>105447-P.S.R. PERALILLO</v>
      </c>
      <c r="C1254" t="str">
        <f>IFERROR(VLOOKUP(A1254,[1]Establecimientos!$A$1:$F$174,5,FALSE),0)</f>
        <v>04201-ILLAPEL</v>
      </c>
      <c r="D1254" s="34">
        <v>8</v>
      </c>
      <c r="E1254" s="34">
        <v>3</v>
      </c>
    </row>
    <row r="1255" spans="1:5" ht="15" customHeight="1" x14ac:dyDescent="0.25">
      <c r="A1255" s="33" t="s">
        <v>109</v>
      </c>
      <c r="B1255" t="str">
        <f>IFERROR(VLOOKUP(A1255,[1]Establecimientos!$A$1:$F$174,3,FALSE),0)</f>
        <v>105447-P.S.R. PERALILLO</v>
      </c>
      <c r="C1255" t="str">
        <f>IFERROR(VLOOKUP(A1255,[1]Establecimientos!$A$1:$F$174,5,FALSE),0)</f>
        <v>04201-ILLAPEL</v>
      </c>
      <c r="D1255" s="34">
        <v>10</v>
      </c>
      <c r="E1255" s="34">
        <v>2</v>
      </c>
    </row>
    <row r="1256" spans="1:5" ht="15" customHeight="1" x14ac:dyDescent="0.25">
      <c r="A1256" s="33" t="s">
        <v>110</v>
      </c>
      <c r="B1256" t="str">
        <f>IFERROR(VLOOKUP(A1256,[1]Establecimientos!$A$1:$F$174,3,FALSE),0)</f>
        <v>105448-P.S.R. SANTA VIRGINIA</v>
      </c>
      <c r="C1256" t="str">
        <f>IFERROR(VLOOKUP(A1256,[1]Establecimientos!$A$1:$F$174,5,FALSE),0)</f>
        <v>04201-ILLAPEL</v>
      </c>
      <c r="D1256" s="34">
        <v>1</v>
      </c>
      <c r="E1256" s="34">
        <v>2</v>
      </c>
    </row>
    <row r="1257" spans="1:5" ht="15" customHeight="1" x14ac:dyDescent="0.25">
      <c r="A1257" s="33" t="s">
        <v>110</v>
      </c>
      <c r="B1257" t="str">
        <f>IFERROR(VLOOKUP(A1257,[1]Establecimientos!$A$1:$F$174,3,FALSE),0)</f>
        <v>105448-P.S.R. SANTA VIRGINIA</v>
      </c>
      <c r="C1257" t="str">
        <f>IFERROR(VLOOKUP(A1257,[1]Establecimientos!$A$1:$F$174,5,FALSE),0)</f>
        <v>04201-ILLAPEL</v>
      </c>
      <c r="D1257" s="34">
        <v>8</v>
      </c>
      <c r="E1257" s="34">
        <v>4</v>
      </c>
    </row>
    <row r="1258" spans="1:5" ht="15" customHeight="1" x14ac:dyDescent="0.25">
      <c r="A1258" s="33" t="s">
        <v>111</v>
      </c>
      <c r="B1258" t="str">
        <f>IFERROR(VLOOKUP(A1258,[1]Establecimientos!$A$1:$F$174,3,FALSE),0)</f>
        <v>105449-P.S.R. TUNGA NORTE</v>
      </c>
      <c r="C1258" t="str">
        <f>IFERROR(VLOOKUP(A1258,[1]Establecimientos!$A$1:$F$174,5,FALSE),0)</f>
        <v>04201-ILLAPEL</v>
      </c>
      <c r="D1258" s="34">
        <v>5</v>
      </c>
      <c r="E1258" s="34">
        <v>1</v>
      </c>
    </row>
    <row r="1259" spans="1:5" ht="15" customHeight="1" x14ac:dyDescent="0.25">
      <c r="A1259" s="33" t="s">
        <v>111</v>
      </c>
      <c r="B1259" t="str">
        <f>IFERROR(VLOOKUP(A1259,[1]Establecimientos!$A$1:$F$174,3,FALSE),0)</f>
        <v>105449-P.S.R. TUNGA NORTE</v>
      </c>
      <c r="C1259" t="str">
        <f>IFERROR(VLOOKUP(A1259,[1]Establecimientos!$A$1:$F$174,5,FALSE),0)</f>
        <v>04201-ILLAPEL</v>
      </c>
      <c r="D1259" s="34">
        <v>8</v>
      </c>
      <c r="E1259" s="34">
        <v>2</v>
      </c>
    </row>
    <row r="1260" spans="1:5" ht="15" customHeight="1" x14ac:dyDescent="0.25">
      <c r="A1260" s="33" t="s">
        <v>111</v>
      </c>
      <c r="B1260" t="str">
        <f>IFERROR(VLOOKUP(A1260,[1]Establecimientos!$A$1:$F$174,3,FALSE),0)</f>
        <v>105449-P.S.R. TUNGA NORTE</v>
      </c>
      <c r="C1260" t="str">
        <f>IFERROR(VLOOKUP(A1260,[1]Establecimientos!$A$1:$F$174,5,FALSE),0)</f>
        <v>04201-ILLAPEL</v>
      </c>
      <c r="D1260" s="34">
        <v>11</v>
      </c>
      <c r="E1260" s="34">
        <v>1</v>
      </c>
    </row>
    <row r="1261" spans="1:5" ht="15" customHeight="1" x14ac:dyDescent="0.25">
      <c r="A1261" s="33" t="s">
        <v>113</v>
      </c>
      <c r="B1261" t="str">
        <f>IFERROR(VLOOKUP(A1261,[1]Establecimientos!$A$1:$F$174,3,FALSE),0)</f>
        <v>105453-P.S.R. TRANQUILLA</v>
      </c>
      <c r="C1261" t="str">
        <f>IFERROR(VLOOKUP(A1261,[1]Establecimientos!$A$1:$F$174,5,FALSE),0)</f>
        <v>04204-SALAMANCA</v>
      </c>
      <c r="D1261" s="34">
        <v>6</v>
      </c>
      <c r="E1261" s="34">
        <v>2</v>
      </c>
    </row>
    <row r="1262" spans="1:5" ht="15" customHeight="1" x14ac:dyDescent="0.25">
      <c r="A1262" s="33" t="s">
        <v>113</v>
      </c>
      <c r="B1262" t="str">
        <f>IFERROR(VLOOKUP(A1262,[1]Establecimientos!$A$1:$F$174,3,FALSE),0)</f>
        <v>105453-P.S.R. TRANQUILLA</v>
      </c>
      <c r="C1262" t="str">
        <f>IFERROR(VLOOKUP(A1262,[1]Establecimientos!$A$1:$F$174,5,FALSE),0)</f>
        <v>04204-SALAMANCA</v>
      </c>
      <c r="D1262" s="34">
        <v>8</v>
      </c>
      <c r="E1262" s="34">
        <v>2</v>
      </c>
    </row>
    <row r="1263" spans="1:5" ht="15" customHeight="1" x14ac:dyDescent="0.25">
      <c r="A1263" s="33" t="s">
        <v>113</v>
      </c>
      <c r="B1263" t="str">
        <f>IFERROR(VLOOKUP(A1263,[1]Establecimientos!$A$1:$F$174,3,FALSE),0)</f>
        <v>105453-P.S.R. TRANQUILLA</v>
      </c>
      <c r="C1263" t="str">
        <f>IFERROR(VLOOKUP(A1263,[1]Establecimientos!$A$1:$F$174,5,FALSE),0)</f>
        <v>04204-SALAMANCA</v>
      </c>
      <c r="D1263" s="34">
        <v>10</v>
      </c>
      <c r="E1263" s="34">
        <v>1</v>
      </c>
    </row>
    <row r="1264" spans="1:5" ht="15" customHeight="1" x14ac:dyDescent="0.25">
      <c r="A1264" s="33" t="s">
        <v>114</v>
      </c>
      <c r="B1264" t="str">
        <f>IFERROR(VLOOKUP(A1264,[1]Establecimientos!$A$1:$F$174,3,FALSE),0)</f>
        <v>105454-P.S.R. CUNLAGUA</v>
      </c>
      <c r="C1264" t="str">
        <f>IFERROR(VLOOKUP(A1264,[1]Establecimientos!$A$1:$F$174,5,FALSE),0)</f>
        <v>04204-SALAMANCA</v>
      </c>
      <c r="D1264" s="34">
        <v>7</v>
      </c>
      <c r="E1264" s="34">
        <v>1</v>
      </c>
    </row>
    <row r="1265" spans="1:5" ht="15" customHeight="1" x14ac:dyDescent="0.25">
      <c r="A1265" s="33" t="s">
        <v>292</v>
      </c>
      <c r="B1265" t="str">
        <f>IFERROR(VLOOKUP(A1265,[1]Establecimientos!$A$1:$F$174,3,FALSE),0)</f>
        <v>105455-P.S.R. CHILLEPIN</v>
      </c>
      <c r="C1265" t="str">
        <f>IFERROR(VLOOKUP(A1265,[1]Establecimientos!$A$1:$F$174,5,FALSE),0)</f>
        <v>04204-SALAMANCA</v>
      </c>
      <c r="D1265" s="34">
        <v>7</v>
      </c>
      <c r="E1265" s="34">
        <v>2</v>
      </c>
    </row>
    <row r="1266" spans="1:5" ht="15" customHeight="1" x14ac:dyDescent="0.25">
      <c r="A1266" s="33" t="s">
        <v>115</v>
      </c>
      <c r="B1266" t="str">
        <f>IFERROR(VLOOKUP(A1266,[1]Establecimientos!$A$1:$F$174,3,FALSE),0)</f>
        <v>105456-P.S.R. LLIMPO</v>
      </c>
      <c r="C1266" t="str">
        <f>IFERROR(VLOOKUP(A1266,[1]Establecimientos!$A$1:$F$174,5,FALSE),0)</f>
        <v>04204-SALAMANCA</v>
      </c>
      <c r="D1266" s="34">
        <v>4</v>
      </c>
      <c r="E1266" s="34">
        <v>1</v>
      </c>
    </row>
    <row r="1267" spans="1:5" ht="15" customHeight="1" x14ac:dyDescent="0.25">
      <c r="A1267" s="33" t="s">
        <v>115</v>
      </c>
      <c r="B1267" t="str">
        <f>IFERROR(VLOOKUP(A1267,[1]Establecimientos!$A$1:$F$174,3,FALSE),0)</f>
        <v>105456-P.S.R. LLIMPO</v>
      </c>
      <c r="C1267" t="str">
        <f>IFERROR(VLOOKUP(A1267,[1]Establecimientos!$A$1:$F$174,5,FALSE),0)</f>
        <v>04204-SALAMANCA</v>
      </c>
      <c r="D1267" s="34">
        <v>7</v>
      </c>
      <c r="E1267" s="34">
        <v>1</v>
      </c>
    </row>
    <row r="1268" spans="1:5" ht="15" customHeight="1" x14ac:dyDescent="0.25">
      <c r="A1268" s="33" t="s">
        <v>115</v>
      </c>
      <c r="B1268" t="str">
        <f>IFERROR(VLOOKUP(A1268,[1]Establecimientos!$A$1:$F$174,3,FALSE),0)</f>
        <v>105456-P.S.R. LLIMPO</v>
      </c>
      <c r="C1268" t="str">
        <f>IFERROR(VLOOKUP(A1268,[1]Establecimientos!$A$1:$F$174,5,FALSE),0)</f>
        <v>04204-SALAMANCA</v>
      </c>
      <c r="D1268" s="34">
        <v>10</v>
      </c>
      <c r="E1268" s="34">
        <v>1</v>
      </c>
    </row>
    <row r="1269" spans="1:5" ht="15" customHeight="1" x14ac:dyDescent="0.25">
      <c r="A1269" s="33" t="s">
        <v>115</v>
      </c>
      <c r="B1269" t="str">
        <f>IFERROR(VLOOKUP(A1269,[1]Establecimientos!$A$1:$F$174,3,FALSE),0)</f>
        <v>105456-P.S.R. LLIMPO</v>
      </c>
      <c r="C1269" t="str">
        <f>IFERROR(VLOOKUP(A1269,[1]Establecimientos!$A$1:$F$174,5,FALSE),0)</f>
        <v>04204-SALAMANCA</v>
      </c>
      <c r="D1269" s="34">
        <v>11</v>
      </c>
      <c r="E1269" s="34">
        <v>1</v>
      </c>
    </row>
    <row r="1270" spans="1:5" ht="15" customHeight="1" x14ac:dyDescent="0.25">
      <c r="A1270" s="33" t="s">
        <v>117</v>
      </c>
      <c r="B1270" t="str">
        <f>IFERROR(VLOOKUP(A1270,[1]Establecimientos!$A$1:$F$174,3,FALSE),0)</f>
        <v>105458-P.S.R. TAHUINCO</v>
      </c>
      <c r="C1270" t="str">
        <f>IFERROR(VLOOKUP(A1270,[1]Establecimientos!$A$1:$F$174,5,FALSE),0)</f>
        <v>04204-SALAMANCA</v>
      </c>
      <c r="D1270" s="34">
        <v>6</v>
      </c>
      <c r="E1270" s="34">
        <v>1</v>
      </c>
    </row>
    <row r="1271" spans="1:5" ht="15" customHeight="1" x14ac:dyDescent="0.25">
      <c r="A1271" s="33" t="s">
        <v>118</v>
      </c>
      <c r="B1271" t="str">
        <f>IFERROR(VLOOKUP(A1271,[1]Establecimientos!$A$1:$F$174,3,FALSE),0)</f>
        <v xml:space="preserve">105459-P.S.R. BARRANCAS                </v>
      </c>
      <c r="C1271" t="str">
        <f>IFERROR(VLOOKUP(A1271,[1]Establecimientos!$A$1:$F$174,5,FALSE),0)</f>
        <v>04302-COMBARBALÁ</v>
      </c>
      <c r="D1271" s="34">
        <v>3</v>
      </c>
      <c r="E1271" s="34">
        <v>1</v>
      </c>
    </row>
    <row r="1272" spans="1:5" ht="15" customHeight="1" x14ac:dyDescent="0.25">
      <c r="A1272" s="33" t="s">
        <v>118</v>
      </c>
      <c r="B1272" t="str">
        <f>IFERROR(VLOOKUP(A1272,[1]Establecimientos!$A$1:$F$174,3,FALSE),0)</f>
        <v xml:space="preserve">105459-P.S.R. BARRANCAS                </v>
      </c>
      <c r="C1272" t="str">
        <f>IFERROR(VLOOKUP(A1272,[1]Establecimientos!$A$1:$F$174,5,FALSE),0)</f>
        <v>04302-COMBARBALÁ</v>
      </c>
      <c r="D1272" s="34">
        <v>5</v>
      </c>
      <c r="E1272" s="34">
        <v>2</v>
      </c>
    </row>
    <row r="1273" spans="1:5" ht="15" customHeight="1" x14ac:dyDescent="0.25">
      <c r="A1273" s="33" t="s">
        <v>73</v>
      </c>
      <c r="B1273" t="str">
        <f>IFERROR(VLOOKUP(A1273,[1]Establecimientos!$A$1:$F$174,3,FALSE),0)</f>
        <v>105460-P.S.R. COGOTI 18</v>
      </c>
      <c r="C1273" t="str">
        <f>IFERROR(VLOOKUP(A1273,[1]Establecimientos!$A$1:$F$174,5,FALSE),0)</f>
        <v>04302-COMBARBALÁ</v>
      </c>
      <c r="D1273" s="34">
        <v>5</v>
      </c>
      <c r="E1273" s="34">
        <v>1</v>
      </c>
    </row>
    <row r="1274" spans="1:5" ht="15" customHeight="1" x14ac:dyDescent="0.25">
      <c r="A1274" s="33" t="s">
        <v>119</v>
      </c>
      <c r="B1274" t="str">
        <f>IFERROR(VLOOKUP(A1274,[1]Establecimientos!$A$1:$F$174,3,FALSE),0)</f>
        <v>105461-P.S.R. EL HUACHO</v>
      </c>
      <c r="C1274" t="str">
        <f>IFERROR(VLOOKUP(A1274,[1]Establecimientos!$A$1:$F$174,5,FALSE),0)</f>
        <v>04302-COMBARBALÁ</v>
      </c>
      <c r="D1274" s="34">
        <v>7</v>
      </c>
      <c r="E1274" s="34">
        <v>1</v>
      </c>
    </row>
    <row r="1275" spans="1:5" ht="15" customHeight="1" x14ac:dyDescent="0.25">
      <c r="A1275" s="33" t="s">
        <v>119</v>
      </c>
      <c r="B1275" t="str">
        <f>IFERROR(VLOOKUP(A1275,[1]Establecimientos!$A$1:$F$174,3,FALSE),0)</f>
        <v>105461-P.S.R. EL HUACHO</v>
      </c>
      <c r="C1275" t="str">
        <f>IFERROR(VLOOKUP(A1275,[1]Establecimientos!$A$1:$F$174,5,FALSE),0)</f>
        <v>04302-COMBARBALÁ</v>
      </c>
      <c r="D1275" s="34">
        <v>8</v>
      </c>
      <c r="E1275" s="34">
        <v>2</v>
      </c>
    </row>
    <row r="1276" spans="1:5" ht="15" customHeight="1" x14ac:dyDescent="0.25">
      <c r="A1276" s="33" t="s">
        <v>119</v>
      </c>
      <c r="B1276" t="str">
        <f>IFERROR(VLOOKUP(A1276,[1]Establecimientos!$A$1:$F$174,3,FALSE),0)</f>
        <v>105461-P.S.R. EL HUACHO</v>
      </c>
      <c r="C1276" t="str">
        <f>IFERROR(VLOOKUP(A1276,[1]Establecimientos!$A$1:$F$174,5,FALSE),0)</f>
        <v>04302-COMBARBALÁ</v>
      </c>
      <c r="D1276" s="34">
        <v>11</v>
      </c>
      <c r="E1276" s="34">
        <v>1</v>
      </c>
    </row>
    <row r="1277" spans="1:5" ht="15" customHeight="1" x14ac:dyDescent="0.25">
      <c r="A1277" s="33" t="s">
        <v>120</v>
      </c>
      <c r="B1277" t="str">
        <f>IFERROR(VLOOKUP(A1277,[1]Establecimientos!$A$1:$F$174,3,FALSE),0)</f>
        <v>105462-P.S.R. EL SAUCE</v>
      </c>
      <c r="C1277" t="str">
        <f>IFERROR(VLOOKUP(A1277,[1]Establecimientos!$A$1:$F$174,5,FALSE),0)</f>
        <v>04302-COMBARBALÁ</v>
      </c>
      <c r="D1277" s="34">
        <v>1</v>
      </c>
      <c r="E1277" s="34">
        <v>1</v>
      </c>
    </row>
    <row r="1278" spans="1:5" ht="15" customHeight="1" x14ac:dyDescent="0.25">
      <c r="A1278" s="33" t="s">
        <v>120</v>
      </c>
      <c r="B1278" t="str">
        <f>IFERROR(VLOOKUP(A1278,[1]Establecimientos!$A$1:$F$174,3,FALSE),0)</f>
        <v>105462-P.S.R. EL SAUCE</v>
      </c>
      <c r="C1278" t="str">
        <f>IFERROR(VLOOKUP(A1278,[1]Establecimientos!$A$1:$F$174,5,FALSE),0)</f>
        <v>04302-COMBARBALÁ</v>
      </c>
      <c r="D1278" s="34">
        <v>2</v>
      </c>
      <c r="E1278" s="34">
        <v>1</v>
      </c>
    </row>
    <row r="1279" spans="1:5" ht="15" customHeight="1" x14ac:dyDescent="0.25">
      <c r="A1279" s="33" t="s">
        <v>120</v>
      </c>
      <c r="B1279" t="str">
        <f>IFERROR(VLOOKUP(A1279,[1]Establecimientos!$A$1:$F$174,3,FALSE),0)</f>
        <v>105462-P.S.R. EL SAUCE</v>
      </c>
      <c r="C1279" t="str">
        <f>IFERROR(VLOOKUP(A1279,[1]Establecimientos!$A$1:$F$174,5,FALSE),0)</f>
        <v>04302-COMBARBALÁ</v>
      </c>
      <c r="D1279" s="34">
        <v>3</v>
      </c>
      <c r="E1279" s="34">
        <v>1</v>
      </c>
    </row>
    <row r="1280" spans="1:5" ht="15" customHeight="1" x14ac:dyDescent="0.25">
      <c r="A1280" s="33" t="s">
        <v>120</v>
      </c>
      <c r="B1280" t="str">
        <f>IFERROR(VLOOKUP(A1280,[1]Establecimientos!$A$1:$F$174,3,FALSE),0)</f>
        <v>105462-P.S.R. EL SAUCE</v>
      </c>
      <c r="C1280" t="str">
        <f>IFERROR(VLOOKUP(A1280,[1]Establecimientos!$A$1:$F$174,5,FALSE),0)</f>
        <v>04302-COMBARBALÁ</v>
      </c>
      <c r="D1280" s="34">
        <v>4</v>
      </c>
      <c r="E1280" s="34">
        <v>2</v>
      </c>
    </row>
    <row r="1281" spans="1:5" ht="15" customHeight="1" x14ac:dyDescent="0.25">
      <c r="A1281" s="33" t="s">
        <v>120</v>
      </c>
      <c r="B1281" t="str">
        <f>IFERROR(VLOOKUP(A1281,[1]Establecimientos!$A$1:$F$174,3,FALSE),0)</f>
        <v>105462-P.S.R. EL SAUCE</v>
      </c>
      <c r="C1281" t="str">
        <f>IFERROR(VLOOKUP(A1281,[1]Establecimientos!$A$1:$F$174,5,FALSE),0)</f>
        <v>04302-COMBARBALÁ</v>
      </c>
      <c r="D1281" s="34">
        <v>6</v>
      </c>
      <c r="E1281" s="34">
        <v>1</v>
      </c>
    </row>
    <row r="1282" spans="1:5" ht="15" customHeight="1" x14ac:dyDescent="0.25">
      <c r="A1282" s="33" t="s">
        <v>120</v>
      </c>
      <c r="B1282" t="str">
        <f>IFERROR(VLOOKUP(A1282,[1]Establecimientos!$A$1:$F$174,3,FALSE),0)</f>
        <v>105462-P.S.R. EL SAUCE</v>
      </c>
      <c r="C1282" t="str">
        <f>IFERROR(VLOOKUP(A1282,[1]Establecimientos!$A$1:$F$174,5,FALSE),0)</f>
        <v>04302-COMBARBALÁ</v>
      </c>
      <c r="D1282" s="34">
        <v>9</v>
      </c>
      <c r="E1282" s="34">
        <v>1</v>
      </c>
    </row>
    <row r="1283" spans="1:5" ht="15" customHeight="1" x14ac:dyDescent="0.25">
      <c r="A1283" s="33" t="s">
        <v>121</v>
      </c>
      <c r="B1283" t="str">
        <f>IFERROR(VLOOKUP(A1283,[1]Establecimientos!$A$1:$F$174,3,FALSE),0)</f>
        <v>105463-P.S.R. QUILITAPIA</v>
      </c>
      <c r="C1283" t="str">
        <f>IFERROR(VLOOKUP(A1283,[1]Establecimientos!$A$1:$F$174,5,FALSE),0)</f>
        <v>04302-COMBARBALÁ</v>
      </c>
      <c r="D1283" s="34">
        <v>1</v>
      </c>
      <c r="E1283" s="34">
        <v>1</v>
      </c>
    </row>
    <row r="1284" spans="1:5" ht="15" customHeight="1" x14ac:dyDescent="0.25">
      <c r="A1284" s="33" t="s">
        <v>121</v>
      </c>
      <c r="B1284" t="str">
        <f>IFERROR(VLOOKUP(A1284,[1]Establecimientos!$A$1:$F$174,3,FALSE),0)</f>
        <v>105463-P.S.R. QUILITAPIA</v>
      </c>
      <c r="C1284" t="str">
        <f>IFERROR(VLOOKUP(A1284,[1]Establecimientos!$A$1:$F$174,5,FALSE),0)</f>
        <v>04302-COMBARBALÁ</v>
      </c>
      <c r="D1284" s="34">
        <v>3</v>
      </c>
      <c r="E1284" s="34">
        <v>2</v>
      </c>
    </row>
    <row r="1285" spans="1:5" ht="15" customHeight="1" x14ac:dyDescent="0.25">
      <c r="A1285" s="33" t="s">
        <v>121</v>
      </c>
      <c r="B1285" t="str">
        <f>IFERROR(VLOOKUP(A1285,[1]Establecimientos!$A$1:$F$174,3,FALSE),0)</f>
        <v>105463-P.S.R. QUILITAPIA</v>
      </c>
      <c r="C1285" t="str">
        <f>IFERROR(VLOOKUP(A1285,[1]Establecimientos!$A$1:$F$174,5,FALSE),0)</f>
        <v>04302-COMBARBALÁ</v>
      </c>
      <c r="D1285" s="34">
        <v>6</v>
      </c>
      <c r="E1285" s="34">
        <v>1</v>
      </c>
    </row>
    <row r="1286" spans="1:5" ht="15" customHeight="1" x14ac:dyDescent="0.25">
      <c r="A1286" s="33" t="s">
        <v>121</v>
      </c>
      <c r="B1286" t="str">
        <f>IFERROR(VLOOKUP(A1286,[1]Establecimientos!$A$1:$F$174,3,FALSE),0)</f>
        <v>105463-P.S.R. QUILITAPIA</v>
      </c>
      <c r="C1286" t="str">
        <f>IFERROR(VLOOKUP(A1286,[1]Establecimientos!$A$1:$F$174,5,FALSE),0)</f>
        <v>04302-COMBARBALÁ</v>
      </c>
      <c r="D1286" s="34">
        <v>7</v>
      </c>
      <c r="E1286" s="34">
        <v>2</v>
      </c>
    </row>
    <row r="1287" spans="1:5" ht="15" customHeight="1" x14ac:dyDescent="0.25">
      <c r="A1287" s="33" t="s">
        <v>121</v>
      </c>
      <c r="B1287" t="str">
        <f>IFERROR(VLOOKUP(A1287,[1]Establecimientos!$A$1:$F$174,3,FALSE),0)</f>
        <v>105463-P.S.R. QUILITAPIA</v>
      </c>
      <c r="C1287" t="str">
        <f>IFERROR(VLOOKUP(A1287,[1]Establecimientos!$A$1:$F$174,5,FALSE),0)</f>
        <v>04302-COMBARBALÁ</v>
      </c>
      <c r="D1287" s="34">
        <v>8</v>
      </c>
      <c r="E1287" s="34">
        <v>2</v>
      </c>
    </row>
    <row r="1288" spans="1:5" ht="15" customHeight="1" x14ac:dyDescent="0.25">
      <c r="A1288" s="33" t="s">
        <v>121</v>
      </c>
      <c r="B1288" t="str">
        <f>IFERROR(VLOOKUP(A1288,[1]Establecimientos!$A$1:$F$174,3,FALSE),0)</f>
        <v>105463-P.S.R. QUILITAPIA</v>
      </c>
      <c r="C1288" t="str">
        <f>IFERROR(VLOOKUP(A1288,[1]Establecimientos!$A$1:$F$174,5,FALSE),0)</f>
        <v>04302-COMBARBALÁ</v>
      </c>
      <c r="D1288" s="34">
        <v>9</v>
      </c>
      <c r="E1288" s="34">
        <v>3</v>
      </c>
    </row>
    <row r="1289" spans="1:5" ht="15" customHeight="1" x14ac:dyDescent="0.25">
      <c r="A1289" s="33" t="s">
        <v>122</v>
      </c>
      <c r="B1289" t="str">
        <f>IFERROR(VLOOKUP(A1289,[1]Establecimientos!$A$1:$F$174,3,FALSE),0)</f>
        <v>105464-P.S.R. LA LIGUA</v>
      </c>
      <c r="C1289" t="str">
        <f>IFERROR(VLOOKUP(A1289,[1]Establecimientos!$A$1:$F$174,5,FALSE),0)</f>
        <v>04302-COMBARBALÁ</v>
      </c>
      <c r="D1289" s="34">
        <v>1</v>
      </c>
      <c r="E1289" s="34">
        <v>1</v>
      </c>
    </row>
    <row r="1290" spans="1:5" ht="15" customHeight="1" x14ac:dyDescent="0.25">
      <c r="A1290" s="33" t="s">
        <v>122</v>
      </c>
      <c r="B1290" t="str">
        <f>IFERROR(VLOOKUP(A1290,[1]Establecimientos!$A$1:$F$174,3,FALSE),0)</f>
        <v>105464-P.S.R. LA LIGUA</v>
      </c>
      <c r="C1290" t="str">
        <f>IFERROR(VLOOKUP(A1290,[1]Establecimientos!$A$1:$F$174,5,FALSE),0)</f>
        <v>04302-COMBARBALÁ</v>
      </c>
      <c r="D1290" s="34">
        <v>3</v>
      </c>
      <c r="E1290" s="34">
        <v>1</v>
      </c>
    </row>
    <row r="1291" spans="1:5" ht="15" customHeight="1" x14ac:dyDescent="0.25">
      <c r="A1291" s="33" t="s">
        <v>122</v>
      </c>
      <c r="B1291" t="str">
        <f>IFERROR(VLOOKUP(A1291,[1]Establecimientos!$A$1:$F$174,3,FALSE),0)</f>
        <v>105464-P.S.R. LA LIGUA</v>
      </c>
      <c r="C1291" t="str">
        <f>IFERROR(VLOOKUP(A1291,[1]Establecimientos!$A$1:$F$174,5,FALSE),0)</f>
        <v>04302-COMBARBALÁ</v>
      </c>
      <c r="D1291" s="34">
        <v>4</v>
      </c>
      <c r="E1291" s="34">
        <v>2</v>
      </c>
    </row>
    <row r="1292" spans="1:5" ht="15" customHeight="1" x14ac:dyDescent="0.25">
      <c r="A1292" s="33" t="s">
        <v>122</v>
      </c>
      <c r="B1292" t="str">
        <f>IFERROR(VLOOKUP(A1292,[1]Establecimientos!$A$1:$F$174,3,FALSE),0)</f>
        <v>105464-P.S.R. LA LIGUA</v>
      </c>
      <c r="C1292" t="str">
        <f>IFERROR(VLOOKUP(A1292,[1]Establecimientos!$A$1:$F$174,5,FALSE),0)</f>
        <v>04302-COMBARBALÁ</v>
      </c>
      <c r="D1292" s="34">
        <v>7</v>
      </c>
      <c r="E1292" s="34">
        <v>3</v>
      </c>
    </row>
    <row r="1293" spans="1:5" ht="15" customHeight="1" x14ac:dyDescent="0.25">
      <c r="A1293" s="33" t="s">
        <v>74</v>
      </c>
      <c r="B1293" t="str">
        <f>IFERROR(VLOOKUP(A1293,[1]Establecimientos!$A$1:$F$174,3,FALSE),0)</f>
        <v>105465-P.S.R. RAMADILLA</v>
      </c>
      <c r="C1293" t="str">
        <f>IFERROR(VLOOKUP(A1293,[1]Establecimientos!$A$1:$F$174,5,FALSE),0)</f>
        <v>04302-COMBARBALÁ</v>
      </c>
      <c r="D1293" s="34">
        <v>1</v>
      </c>
      <c r="E1293" s="34">
        <v>2</v>
      </c>
    </row>
    <row r="1294" spans="1:5" ht="15" customHeight="1" x14ac:dyDescent="0.25">
      <c r="A1294" s="33" t="s">
        <v>74</v>
      </c>
      <c r="B1294" t="str">
        <f>IFERROR(VLOOKUP(A1294,[1]Establecimientos!$A$1:$F$174,3,FALSE),0)</f>
        <v>105465-P.S.R. RAMADILLA</v>
      </c>
      <c r="C1294" t="str">
        <f>IFERROR(VLOOKUP(A1294,[1]Establecimientos!$A$1:$F$174,5,FALSE),0)</f>
        <v>04302-COMBARBALÁ</v>
      </c>
      <c r="D1294" s="34">
        <v>3</v>
      </c>
      <c r="E1294" s="34">
        <v>2</v>
      </c>
    </row>
    <row r="1295" spans="1:5" ht="15" customHeight="1" x14ac:dyDescent="0.25">
      <c r="A1295" s="33" t="s">
        <v>74</v>
      </c>
      <c r="B1295" t="str">
        <f>IFERROR(VLOOKUP(A1295,[1]Establecimientos!$A$1:$F$174,3,FALSE),0)</f>
        <v>105465-P.S.R. RAMADILLA</v>
      </c>
      <c r="C1295" t="str">
        <f>IFERROR(VLOOKUP(A1295,[1]Establecimientos!$A$1:$F$174,5,FALSE),0)</f>
        <v>04302-COMBARBALÁ</v>
      </c>
      <c r="D1295" s="34">
        <v>9</v>
      </c>
      <c r="E1295" s="34">
        <v>2</v>
      </c>
    </row>
    <row r="1296" spans="1:5" ht="15" customHeight="1" x14ac:dyDescent="0.25">
      <c r="A1296" s="33" t="s">
        <v>74</v>
      </c>
      <c r="B1296" t="str">
        <f>IFERROR(VLOOKUP(A1296,[1]Establecimientos!$A$1:$F$174,3,FALSE),0)</f>
        <v>105465-P.S.R. RAMADILLA</v>
      </c>
      <c r="C1296" t="str">
        <f>IFERROR(VLOOKUP(A1296,[1]Establecimientos!$A$1:$F$174,5,FALSE),0)</f>
        <v>04302-COMBARBALÁ</v>
      </c>
      <c r="D1296" s="34">
        <v>11</v>
      </c>
      <c r="E1296" s="34">
        <v>1</v>
      </c>
    </row>
    <row r="1297" spans="1:5" ht="15" customHeight="1" x14ac:dyDescent="0.25">
      <c r="A1297" s="33" t="s">
        <v>123</v>
      </c>
      <c r="B1297" t="str">
        <f>IFERROR(VLOOKUP(A1297,[1]Establecimientos!$A$1:$F$174,3,FALSE),0)</f>
        <v>105466-P.S.R. VALLE HERMOSO</v>
      </c>
      <c r="C1297" t="str">
        <f>IFERROR(VLOOKUP(A1297,[1]Establecimientos!$A$1:$F$174,5,FALSE),0)</f>
        <v>04302-COMBARBALÁ</v>
      </c>
      <c r="D1297" s="34">
        <v>1</v>
      </c>
      <c r="E1297" s="34">
        <v>1</v>
      </c>
    </row>
    <row r="1298" spans="1:5" ht="15" customHeight="1" x14ac:dyDescent="0.25">
      <c r="A1298" s="33" t="s">
        <v>123</v>
      </c>
      <c r="B1298" t="str">
        <f>IFERROR(VLOOKUP(A1298,[1]Establecimientos!$A$1:$F$174,3,FALSE),0)</f>
        <v>105466-P.S.R. VALLE HERMOSO</v>
      </c>
      <c r="C1298" t="str">
        <f>IFERROR(VLOOKUP(A1298,[1]Establecimientos!$A$1:$F$174,5,FALSE),0)</f>
        <v>04302-COMBARBALÁ</v>
      </c>
      <c r="D1298" s="34">
        <v>4</v>
      </c>
      <c r="E1298" s="34">
        <v>1</v>
      </c>
    </row>
    <row r="1299" spans="1:5" ht="15" customHeight="1" x14ac:dyDescent="0.25">
      <c r="A1299" s="33" t="s">
        <v>123</v>
      </c>
      <c r="B1299" t="str">
        <f>IFERROR(VLOOKUP(A1299,[1]Establecimientos!$A$1:$F$174,3,FALSE),0)</f>
        <v>105466-P.S.R. VALLE HERMOSO</v>
      </c>
      <c r="C1299" t="str">
        <f>IFERROR(VLOOKUP(A1299,[1]Establecimientos!$A$1:$F$174,5,FALSE),0)</f>
        <v>04302-COMBARBALÁ</v>
      </c>
      <c r="D1299" s="34">
        <v>7</v>
      </c>
      <c r="E1299" s="34">
        <v>2</v>
      </c>
    </row>
    <row r="1300" spans="1:5" ht="15" customHeight="1" x14ac:dyDescent="0.25">
      <c r="A1300" s="33" t="s">
        <v>124</v>
      </c>
      <c r="B1300" t="str">
        <f>IFERROR(VLOOKUP(A1300,[1]Establecimientos!$A$1:$F$174,3,FALSE),0)</f>
        <v>105467-P.S.R. DIAGUITAS</v>
      </c>
      <c r="C1300" t="str">
        <f>IFERROR(VLOOKUP(A1300,[1]Establecimientos!$A$1:$F$174,5,FALSE),0)</f>
        <v>04106-VICUÑA</v>
      </c>
      <c r="D1300" s="34">
        <v>7</v>
      </c>
      <c r="E1300" s="34">
        <v>3</v>
      </c>
    </row>
    <row r="1301" spans="1:5" ht="15" customHeight="1" x14ac:dyDescent="0.25">
      <c r="A1301" s="33" t="s">
        <v>127</v>
      </c>
      <c r="B1301" t="str">
        <f>IFERROR(VLOOKUP(A1301,[1]Establecimientos!$A$1:$F$174,3,FALSE),0)</f>
        <v>105470-P.S.R. HUANTA</v>
      </c>
      <c r="C1301" t="str">
        <f>IFERROR(VLOOKUP(A1301,[1]Establecimientos!$A$1:$F$174,5,FALSE),0)</f>
        <v>04106-VICUÑA</v>
      </c>
      <c r="D1301" s="34">
        <v>10</v>
      </c>
      <c r="E1301" s="34">
        <v>2</v>
      </c>
    </row>
    <row r="1302" spans="1:5" ht="15" customHeight="1" x14ac:dyDescent="0.25">
      <c r="A1302" s="33" t="s">
        <v>127</v>
      </c>
      <c r="B1302" t="str">
        <f>IFERROR(VLOOKUP(A1302,[1]Establecimientos!$A$1:$F$174,3,FALSE),0)</f>
        <v>105470-P.S.R. HUANTA</v>
      </c>
      <c r="C1302" t="str">
        <f>IFERROR(VLOOKUP(A1302,[1]Establecimientos!$A$1:$F$174,5,FALSE),0)</f>
        <v>04106-VICUÑA</v>
      </c>
      <c r="D1302" s="34">
        <v>11</v>
      </c>
      <c r="E1302" s="34">
        <v>1</v>
      </c>
    </row>
    <row r="1303" spans="1:5" ht="15" customHeight="1" x14ac:dyDescent="0.25">
      <c r="A1303" s="33" t="s">
        <v>128</v>
      </c>
      <c r="B1303" t="str">
        <f>IFERROR(VLOOKUP(A1303,[1]Establecimientos!$A$1:$F$174,3,FALSE),0)</f>
        <v>105471-P.S.R. PERALILLO</v>
      </c>
      <c r="C1303" t="str">
        <f>IFERROR(VLOOKUP(A1303,[1]Establecimientos!$A$1:$F$174,5,FALSE),0)</f>
        <v>04106-VICUÑA</v>
      </c>
      <c r="D1303" s="34">
        <v>8</v>
      </c>
      <c r="E1303" s="34">
        <v>1</v>
      </c>
    </row>
    <row r="1304" spans="1:5" ht="15" customHeight="1" x14ac:dyDescent="0.25">
      <c r="A1304" s="33" t="s">
        <v>128</v>
      </c>
      <c r="B1304" t="str">
        <f>IFERROR(VLOOKUP(A1304,[1]Establecimientos!$A$1:$F$174,3,FALSE),0)</f>
        <v>105471-P.S.R. PERALILLO</v>
      </c>
      <c r="C1304" t="str">
        <f>IFERROR(VLOOKUP(A1304,[1]Establecimientos!$A$1:$F$174,5,FALSE),0)</f>
        <v>04106-VICUÑA</v>
      </c>
      <c r="D1304" s="34">
        <v>10</v>
      </c>
      <c r="E1304" s="34">
        <v>2</v>
      </c>
    </row>
    <row r="1305" spans="1:5" ht="15" customHeight="1" x14ac:dyDescent="0.25">
      <c r="A1305" s="33" t="s">
        <v>129</v>
      </c>
      <c r="B1305" t="str">
        <f>IFERROR(VLOOKUP(A1305,[1]Establecimientos!$A$1:$F$174,3,FALSE),0)</f>
        <v>105472-P.S.R. RIVADAVIA</v>
      </c>
      <c r="C1305" t="str">
        <f>IFERROR(VLOOKUP(A1305,[1]Establecimientos!$A$1:$F$174,5,FALSE),0)</f>
        <v>04106-VICUÑA</v>
      </c>
      <c r="D1305" s="34">
        <v>7</v>
      </c>
      <c r="E1305" s="34">
        <v>1</v>
      </c>
    </row>
    <row r="1306" spans="1:5" ht="15" customHeight="1" x14ac:dyDescent="0.25">
      <c r="A1306" s="33" t="s">
        <v>131</v>
      </c>
      <c r="B1306" t="str">
        <f>IFERROR(VLOOKUP(A1306,[1]Establecimientos!$A$1:$F$174,3,FALSE),0)</f>
        <v>105475-P.S.R. HORCON</v>
      </c>
      <c r="C1306" t="str">
        <f>IFERROR(VLOOKUP(A1306,[1]Establecimientos!$A$1:$F$174,5,FALSE),0)</f>
        <v>04105-PAIHUANO</v>
      </c>
      <c r="D1306" s="34">
        <v>4</v>
      </c>
      <c r="E1306" s="34">
        <v>2</v>
      </c>
    </row>
    <row r="1307" spans="1:5" ht="15" customHeight="1" x14ac:dyDescent="0.25">
      <c r="A1307" s="33" t="s">
        <v>131</v>
      </c>
      <c r="B1307" t="str">
        <f>IFERROR(VLOOKUP(A1307,[1]Establecimientos!$A$1:$F$174,3,FALSE),0)</f>
        <v>105475-P.S.R. HORCON</v>
      </c>
      <c r="C1307" t="str">
        <f>IFERROR(VLOOKUP(A1307,[1]Establecimientos!$A$1:$F$174,5,FALSE),0)</f>
        <v>04105-PAIHUANO</v>
      </c>
      <c r="D1307" s="34">
        <v>6</v>
      </c>
      <c r="E1307" s="34">
        <v>4</v>
      </c>
    </row>
    <row r="1308" spans="1:5" ht="15" customHeight="1" x14ac:dyDescent="0.25">
      <c r="A1308" s="33" t="s">
        <v>131</v>
      </c>
      <c r="B1308" t="str">
        <f>IFERROR(VLOOKUP(A1308,[1]Establecimientos!$A$1:$F$174,3,FALSE),0)</f>
        <v>105475-P.S.R. HORCON</v>
      </c>
      <c r="C1308" t="str">
        <f>IFERROR(VLOOKUP(A1308,[1]Establecimientos!$A$1:$F$174,5,FALSE),0)</f>
        <v>04105-PAIHUANO</v>
      </c>
      <c r="D1308" s="34">
        <v>10</v>
      </c>
      <c r="E1308" s="34">
        <v>2</v>
      </c>
    </row>
    <row r="1309" spans="1:5" ht="15" customHeight="1" x14ac:dyDescent="0.25">
      <c r="A1309" s="33" t="s">
        <v>132</v>
      </c>
      <c r="B1309" t="str">
        <f>IFERROR(VLOOKUP(A1309,[1]Establecimientos!$A$1:$F$174,3,FALSE),0)</f>
        <v>105476-P.S.R. MONTE GRANDE</v>
      </c>
      <c r="C1309" t="str">
        <f>IFERROR(VLOOKUP(A1309,[1]Establecimientos!$A$1:$F$174,5,FALSE),0)</f>
        <v>04105-PAIHUANO</v>
      </c>
      <c r="D1309" s="34">
        <v>3</v>
      </c>
      <c r="E1309" s="34">
        <v>2</v>
      </c>
    </row>
    <row r="1310" spans="1:5" ht="15" customHeight="1" x14ac:dyDescent="0.25">
      <c r="A1310" s="33" t="s">
        <v>132</v>
      </c>
      <c r="B1310" t="str">
        <f>IFERROR(VLOOKUP(A1310,[1]Establecimientos!$A$1:$F$174,3,FALSE),0)</f>
        <v>105476-P.S.R. MONTE GRANDE</v>
      </c>
      <c r="C1310" t="str">
        <f>IFERROR(VLOOKUP(A1310,[1]Establecimientos!$A$1:$F$174,5,FALSE),0)</f>
        <v>04105-PAIHUANO</v>
      </c>
      <c r="D1310" s="34">
        <v>6</v>
      </c>
      <c r="E1310" s="34">
        <v>2</v>
      </c>
    </row>
    <row r="1311" spans="1:5" ht="15" customHeight="1" x14ac:dyDescent="0.25">
      <c r="A1311" s="33" t="s">
        <v>133</v>
      </c>
      <c r="B1311" t="str">
        <f>IFERROR(VLOOKUP(A1311,[1]Establecimientos!$A$1:$F$174,3,FALSE),0)</f>
        <v>105477-P.S.R. PISCO ELQUI</v>
      </c>
      <c r="C1311" t="str">
        <f>IFERROR(VLOOKUP(A1311,[1]Establecimientos!$A$1:$F$174,5,FALSE),0)</f>
        <v>04105-PAIHUANO</v>
      </c>
      <c r="D1311" s="34">
        <v>3</v>
      </c>
      <c r="E1311" s="34">
        <v>2</v>
      </c>
    </row>
    <row r="1312" spans="1:5" ht="15" customHeight="1" x14ac:dyDescent="0.25">
      <c r="A1312" s="33" t="s">
        <v>133</v>
      </c>
      <c r="B1312" t="str">
        <f>IFERROR(VLOOKUP(A1312,[1]Establecimientos!$A$1:$F$174,3,FALSE),0)</f>
        <v>105477-P.S.R. PISCO ELQUI</v>
      </c>
      <c r="C1312" t="str">
        <f>IFERROR(VLOOKUP(A1312,[1]Establecimientos!$A$1:$F$174,5,FALSE),0)</f>
        <v>04105-PAIHUANO</v>
      </c>
      <c r="D1312" s="34">
        <v>4</v>
      </c>
      <c r="E1312" s="34">
        <v>2</v>
      </c>
    </row>
    <row r="1313" spans="1:5" ht="15" customHeight="1" x14ac:dyDescent="0.25">
      <c r="A1313" s="33" t="s">
        <v>133</v>
      </c>
      <c r="B1313" t="str">
        <f>IFERROR(VLOOKUP(A1313,[1]Establecimientos!$A$1:$F$174,3,FALSE),0)</f>
        <v>105477-P.S.R. PISCO ELQUI</v>
      </c>
      <c r="C1313" t="str">
        <f>IFERROR(VLOOKUP(A1313,[1]Establecimientos!$A$1:$F$174,5,FALSE),0)</f>
        <v>04105-PAIHUANO</v>
      </c>
      <c r="D1313" s="34">
        <v>7</v>
      </c>
      <c r="E1313" s="34">
        <v>2</v>
      </c>
    </row>
    <row r="1314" spans="1:5" ht="15" customHeight="1" x14ac:dyDescent="0.25">
      <c r="A1314" s="33" t="s">
        <v>133</v>
      </c>
      <c r="B1314" t="str">
        <f>IFERROR(VLOOKUP(A1314,[1]Establecimientos!$A$1:$F$174,3,FALSE),0)</f>
        <v>105477-P.S.R. PISCO ELQUI</v>
      </c>
      <c r="C1314" t="str">
        <f>IFERROR(VLOOKUP(A1314,[1]Establecimientos!$A$1:$F$174,5,FALSE),0)</f>
        <v>04105-PAIHUANO</v>
      </c>
      <c r="D1314" s="34">
        <v>10</v>
      </c>
      <c r="E1314" s="34">
        <v>2</v>
      </c>
    </row>
    <row r="1315" spans="1:5" ht="15" customHeight="1" x14ac:dyDescent="0.25">
      <c r="A1315" s="33" t="s">
        <v>135</v>
      </c>
      <c r="B1315" t="str">
        <f>IFERROR(VLOOKUP(A1315,[1]Establecimientos!$A$1:$F$174,3,FALSE),0)</f>
        <v>105479-P.S.R. GUANGUALI</v>
      </c>
      <c r="C1315" t="str">
        <f>IFERROR(VLOOKUP(A1315,[1]Establecimientos!$A$1:$F$174,5,FALSE),0)</f>
        <v>04203-LOS VILOS</v>
      </c>
      <c r="D1315" s="34">
        <v>9</v>
      </c>
      <c r="E1315" s="34">
        <v>3</v>
      </c>
    </row>
    <row r="1316" spans="1:5" ht="15" customHeight="1" x14ac:dyDescent="0.25">
      <c r="A1316" s="33" t="s">
        <v>136</v>
      </c>
      <c r="B1316" t="str">
        <f>IFERROR(VLOOKUP(A1316,[1]Establecimientos!$A$1:$F$174,3,FALSE),0)</f>
        <v>105480-P.S.R. QUILIMARI</v>
      </c>
      <c r="C1316" t="str">
        <f>IFERROR(VLOOKUP(A1316,[1]Establecimientos!$A$1:$F$174,5,FALSE),0)</f>
        <v>04203-LOS VILOS</v>
      </c>
      <c r="D1316" s="34">
        <v>5</v>
      </c>
      <c r="E1316" s="34">
        <v>1</v>
      </c>
    </row>
    <row r="1317" spans="1:5" ht="15" customHeight="1" x14ac:dyDescent="0.25">
      <c r="A1317" s="33" t="s">
        <v>137</v>
      </c>
      <c r="B1317" t="str">
        <f>IFERROR(VLOOKUP(A1317,[1]Establecimientos!$A$1:$F$174,3,FALSE),0)</f>
        <v>105485-P.S.R. PLAN DE HORNOS</v>
      </c>
      <c r="C1317" t="str">
        <f>IFERROR(VLOOKUP(A1317,[1]Establecimientos!$A$1:$F$174,5,FALSE),0)</f>
        <v>04201-ILLAPEL</v>
      </c>
      <c r="D1317" s="34">
        <v>5</v>
      </c>
      <c r="E1317" s="34">
        <v>1</v>
      </c>
    </row>
    <row r="1318" spans="1:5" ht="15" customHeight="1" x14ac:dyDescent="0.25">
      <c r="A1318" s="33" t="s">
        <v>137</v>
      </c>
      <c r="B1318" t="str">
        <f>IFERROR(VLOOKUP(A1318,[1]Establecimientos!$A$1:$F$174,3,FALSE),0)</f>
        <v>105485-P.S.R. PLAN DE HORNOS</v>
      </c>
      <c r="C1318" t="str">
        <f>IFERROR(VLOOKUP(A1318,[1]Establecimientos!$A$1:$F$174,5,FALSE),0)</f>
        <v>04201-ILLAPEL</v>
      </c>
      <c r="D1318" s="34">
        <v>9</v>
      </c>
      <c r="E1318" s="34">
        <v>1</v>
      </c>
    </row>
    <row r="1319" spans="1:5" ht="15" customHeight="1" x14ac:dyDescent="0.25">
      <c r="A1319" s="33" t="s">
        <v>137</v>
      </c>
      <c r="B1319" t="str">
        <f>IFERROR(VLOOKUP(A1319,[1]Establecimientos!$A$1:$F$174,3,FALSE),0)</f>
        <v>105485-P.S.R. PLAN DE HORNOS</v>
      </c>
      <c r="C1319" t="str">
        <f>IFERROR(VLOOKUP(A1319,[1]Establecimientos!$A$1:$F$174,5,FALSE),0)</f>
        <v>04201-ILLAPEL</v>
      </c>
      <c r="D1319" s="34">
        <v>11</v>
      </c>
      <c r="E1319" s="34">
        <v>2</v>
      </c>
    </row>
    <row r="1320" spans="1:5" ht="15" customHeight="1" x14ac:dyDescent="0.25">
      <c r="A1320" s="33" t="s">
        <v>138</v>
      </c>
      <c r="B1320" t="str">
        <f>IFERROR(VLOOKUP(A1320,[1]Establecimientos!$A$1:$F$174,3,FALSE),0)</f>
        <v>105486-P.S.R. TUNGA SUR</v>
      </c>
      <c r="C1320" t="str">
        <f>IFERROR(VLOOKUP(A1320,[1]Establecimientos!$A$1:$F$174,5,FALSE),0)</f>
        <v>04201-ILLAPEL</v>
      </c>
      <c r="D1320" s="34">
        <v>1</v>
      </c>
      <c r="E1320" s="34">
        <v>1</v>
      </c>
    </row>
    <row r="1321" spans="1:5" ht="15" customHeight="1" x14ac:dyDescent="0.25">
      <c r="A1321" s="33" t="s">
        <v>138</v>
      </c>
      <c r="B1321" t="str">
        <f>IFERROR(VLOOKUP(A1321,[1]Establecimientos!$A$1:$F$174,3,FALSE),0)</f>
        <v>105486-P.S.R. TUNGA SUR</v>
      </c>
      <c r="C1321" t="str">
        <f>IFERROR(VLOOKUP(A1321,[1]Establecimientos!$A$1:$F$174,5,FALSE),0)</f>
        <v>04201-ILLAPEL</v>
      </c>
      <c r="D1321" s="34">
        <v>5</v>
      </c>
      <c r="E1321" s="34">
        <v>1</v>
      </c>
    </row>
    <row r="1322" spans="1:5" ht="15" customHeight="1" x14ac:dyDescent="0.25">
      <c r="A1322" s="33" t="s">
        <v>138</v>
      </c>
      <c r="B1322" t="str">
        <f>IFERROR(VLOOKUP(A1322,[1]Establecimientos!$A$1:$F$174,3,FALSE),0)</f>
        <v>105486-P.S.R. TUNGA SUR</v>
      </c>
      <c r="C1322" t="str">
        <f>IFERROR(VLOOKUP(A1322,[1]Establecimientos!$A$1:$F$174,5,FALSE),0)</f>
        <v>04201-ILLAPEL</v>
      </c>
      <c r="D1322" s="34">
        <v>11</v>
      </c>
      <c r="E1322" s="34">
        <v>1</v>
      </c>
    </row>
    <row r="1323" spans="1:5" ht="15" customHeight="1" x14ac:dyDescent="0.25">
      <c r="A1323" s="33" t="s">
        <v>139</v>
      </c>
      <c r="B1323" t="str">
        <f>IFERROR(VLOOKUP(A1323,[1]Establecimientos!$A$1:$F$174,3,FALSE),0)</f>
        <v>105487-P.S.R. CAÑAS UNO</v>
      </c>
      <c r="C1323" t="str">
        <f>IFERROR(VLOOKUP(A1323,[1]Establecimientos!$A$1:$F$174,5,FALSE),0)</f>
        <v>04201-ILLAPEL</v>
      </c>
      <c r="D1323" s="34">
        <v>2</v>
      </c>
      <c r="E1323" s="34">
        <v>1</v>
      </c>
    </row>
    <row r="1324" spans="1:5" ht="15" customHeight="1" x14ac:dyDescent="0.25">
      <c r="A1324" s="33" t="s">
        <v>139</v>
      </c>
      <c r="B1324" t="str">
        <f>IFERROR(VLOOKUP(A1324,[1]Establecimientos!$A$1:$F$174,3,FALSE),0)</f>
        <v>105487-P.S.R. CAÑAS UNO</v>
      </c>
      <c r="C1324" t="str">
        <f>IFERROR(VLOOKUP(A1324,[1]Establecimientos!$A$1:$F$174,5,FALSE),0)</f>
        <v>04201-ILLAPEL</v>
      </c>
      <c r="D1324" s="34">
        <v>3</v>
      </c>
      <c r="E1324" s="34">
        <v>2</v>
      </c>
    </row>
    <row r="1325" spans="1:5" ht="15" customHeight="1" x14ac:dyDescent="0.25">
      <c r="A1325" s="33" t="s">
        <v>139</v>
      </c>
      <c r="B1325" t="str">
        <f>IFERROR(VLOOKUP(A1325,[1]Establecimientos!$A$1:$F$174,3,FALSE),0)</f>
        <v>105487-P.S.R. CAÑAS UNO</v>
      </c>
      <c r="C1325" t="str">
        <f>IFERROR(VLOOKUP(A1325,[1]Establecimientos!$A$1:$F$174,5,FALSE),0)</f>
        <v>04201-ILLAPEL</v>
      </c>
      <c r="D1325" s="34">
        <v>4</v>
      </c>
      <c r="E1325" s="34">
        <v>2</v>
      </c>
    </row>
    <row r="1326" spans="1:5" ht="15" customHeight="1" x14ac:dyDescent="0.25">
      <c r="A1326" s="33" t="s">
        <v>139</v>
      </c>
      <c r="B1326" t="str">
        <f>IFERROR(VLOOKUP(A1326,[1]Establecimientos!$A$1:$F$174,3,FALSE),0)</f>
        <v>105487-P.S.R. CAÑAS UNO</v>
      </c>
      <c r="C1326" t="str">
        <f>IFERROR(VLOOKUP(A1326,[1]Establecimientos!$A$1:$F$174,5,FALSE),0)</f>
        <v>04201-ILLAPEL</v>
      </c>
      <c r="D1326" s="34">
        <v>6</v>
      </c>
      <c r="E1326" s="34">
        <v>2</v>
      </c>
    </row>
    <row r="1327" spans="1:5" ht="15" customHeight="1" x14ac:dyDescent="0.25">
      <c r="A1327" s="33" t="s">
        <v>139</v>
      </c>
      <c r="B1327" t="str">
        <f>IFERROR(VLOOKUP(A1327,[1]Establecimientos!$A$1:$F$174,3,FALSE),0)</f>
        <v>105487-P.S.R. CAÑAS UNO</v>
      </c>
      <c r="C1327" t="str">
        <f>IFERROR(VLOOKUP(A1327,[1]Establecimientos!$A$1:$F$174,5,FALSE),0)</f>
        <v>04201-ILLAPEL</v>
      </c>
      <c r="D1327" s="34">
        <v>8</v>
      </c>
      <c r="E1327" s="34">
        <v>1</v>
      </c>
    </row>
    <row r="1328" spans="1:5" ht="15" customHeight="1" x14ac:dyDescent="0.25">
      <c r="A1328" s="33" t="s">
        <v>139</v>
      </c>
      <c r="B1328" t="str">
        <f>IFERROR(VLOOKUP(A1328,[1]Establecimientos!$A$1:$F$174,3,FALSE),0)</f>
        <v>105487-P.S.R. CAÑAS UNO</v>
      </c>
      <c r="C1328" t="str">
        <f>IFERROR(VLOOKUP(A1328,[1]Establecimientos!$A$1:$F$174,5,FALSE),0)</f>
        <v>04201-ILLAPEL</v>
      </c>
      <c r="D1328" s="34">
        <v>9</v>
      </c>
      <c r="E1328" s="34">
        <v>3</v>
      </c>
    </row>
    <row r="1329" spans="1:5" ht="15" customHeight="1" x14ac:dyDescent="0.25">
      <c r="A1329" s="33" t="s">
        <v>139</v>
      </c>
      <c r="B1329" t="str">
        <f>IFERROR(VLOOKUP(A1329,[1]Establecimientos!$A$1:$F$174,3,FALSE),0)</f>
        <v>105487-P.S.R. CAÑAS UNO</v>
      </c>
      <c r="C1329" t="str">
        <f>IFERROR(VLOOKUP(A1329,[1]Establecimientos!$A$1:$F$174,5,FALSE),0)</f>
        <v>04201-ILLAPEL</v>
      </c>
      <c r="D1329" s="34">
        <v>11</v>
      </c>
      <c r="E1329" s="34">
        <v>9</v>
      </c>
    </row>
    <row r="1330" spans="1:5" ht="15" customHeight="1" x14ac:dyDescent="0.25">
      <c r="A1330" s="33" t="s">
        <v>140</v>
      </c>
      <c r="B1330" t="str">
        <f>IFERROR(VLOOKUP(A1330,[1]Establecimientos!$A$1:$F$174,3,FALSE),0)</f>
        <v>105490-P.S.R. EL DURAZNO</v>
      </c>
      <c r="C1330" t="str">
        <f>IFERROR(VLOOKUP(A1330,[1]Establecimientos!$A$1:$F$174,5,FALSE),0)</f>
        <v>04302-COMBARBALÁ</v>
      </c>
      <c r="D1330" s="34">
        <v>2</v>
      </c>
      <c r="E1330" s="34">
        <v>2</v>
      </c>
    </row>
    <row r="1331" spans="1:5" ht="15" customHeight="1" x14ac:dyDescent="0.25">
      <c r="A1331" s="33" t="s">
        <v>141</v>
      </c>
      <c r="B1331" t="str">
        <f>IFERROR(VLOOKUP(A1331,[1]Establecimientos!$A$1:$F$174,3,FALSE),0)</f>
        <v>105491-P.S.R. QUELEN BAJO</v>
      </c>
      <c r="C1331" t="str">
        <f>IFERROR(VLOOKUP(A1331,[1]Establecimientos!$A$1:$F$174,5,FALSE),0)</f>
        <v>04204-SALAMANCA</v>
      </c>
      <c r="D1331" s="34">
        <v>4</v>
      </c>
      <c r="E1331" s="34">
        <v>3</v>
      </c>
    </row>
    <row r="1332" spans="1:5" ht="15" customHeight="1" x14ac:dyDescent="0.25">
      <c r="A1332" s="33" t="s">
        <v>141</v>
      </c>
      <c r="B1332" t="str">
        <f>IFERROR(VLOOKUP(A1332,[1]Establecimientos!$A$1:$F$174,3,FALSE),0)</f>
        <v>105491-P.S.R. QUELEN BAJO</v>
      </c>
      <c r="C1332" t="str">
        <f>IFERROR(VLOOKUP(A1332,[1]Establecimientos!$A$1:$F$174,5,FALSE),0)</f>
        <v>04204-SALAMANCA</v>
      </c>
      <c r="D1332" s="34">
        <v>5</v>
      </c>
      <c r="E1332" s="34">
        <v>1</v>
      </c>
    </row>
    <row r="1333" spans="1:5" ht="15" customHeight="1" x14ac:dyDescent="0.25">
      <c r="A1333" s="33" t="s">
        <v>141</v>
      </c>
      <c r="B1333" t="str">
        <f>IFERROR(VLOOKUP(A1333,[1]Establecimientos!$A$1:$F$174,3,FALSE),0)</f>
        <v>105491-P.S.R. QUELEN BAJO</v>
      </c>
      <c r="C1333" t="str">
        <f>IFERROR(VLOOKUP(A1333,[1]Establecimientos!$A$1:$F$174,5,FALSE),0)</f>
        <v>04204-SALAMANCA</v>
      </c>
      <c r="D1333" s="34">
        <v>10</v>
      </c>
      <c r="E1333" s="34">
        <v>4</v>
      </c>
    </row>
    <row r="1334" spans="1:5" ht="15" customHeight="1" x14ac:dyDescent="0.25">
      <c r="A1334" s="33" t="s">
        <v>141</v>
      </c>
      <c r="B1334" t="str">
        <f>IFERROR(VLOOKUP(A1334,[1]Establecimientos!$A$1:$F$174,3,FALSE),0)</f>
        <v>105491-P.S.R. QUELEN BAJO</v>
      </c>
      <c r="C1334" t="str">
        <f>IFERROR(VLOOKUP(A1334,[1]Establecimientos!$A$1:$F$174,5,FALSE),0)</f>
        <v>04204-SALAMANCA</v>
      </c>
      <c r="D1334" s="34">
        <v>11</v>
      </c>
      <c r="E1334" s="34">
        <v>2</v>
      </c>
    </row>
    <row r="1335" spans="1:5" ht="15" customHeight="1" x14ac:dyDescent="0.25">
      <c r="A1335" s="33" t="s">
        <v>142</v>
      </c>
      <c r="B1335" t="str">
        <f>IFERROR(VLOOKUP(A1335,[1]Establecimientos!$A$1:$F$174,3,FALSE),0)</f>
        <v>105492-P.S.R. CAMISA</v>
      </c>
      <c r="C1335" t="str">
        <f>IFERROR(VLOOKUP(A1335,[1]Establecimientos!$A$1:$F$174,5,FALSE),0)</f>
        <v>04204-SALAMANCA</v>
      </c>
      <c r="D1335" s="34">
        <v>5</v>
      </c>
      <c r="E1335" s="34">
        <v>1</v>
      </c>
    </row>
    <row r="1336" spans="1:5" ht="15" customHeight="1" x14ac:dyDescent="0.25">
      <c r="A1336" s="33" t="s">
        <v>143</v>
      </c>
      <c r="B1336" t="str">
        <f>IFERROR(VLOOKUP(A1336,[1]Establecimientos!$A$1:$F$174,3,FALSE),0)</f>
        <v>105496-P.S.R. PINTACURA SUR</v>
      </c>
      <c r="C1336" t="str">
        <f>IFERROR(VLOOKUP(A1336,[1]Establecimientos!$A$1:$F$174,5,FALSE),0)</f>
        <v>04201-ILLAPEL</v>
      </c>
      <c r="D1336" s="34">
        <v>5</v>
      </c>
      <c r="E1336" s="34">
        <v>1</v>
      </c>
    </row>
    <row r="1337" spans="1:5" ht="15" customHeight="1" x14ac:dyDescent="0.25">
      <c r="A1337" s="33" t="s">
        <v>143</v>
      </c>
      <c r="B1337" t="str">
        <f>IFERROR(VLOOKUP(A1337,[1]Establecimientos!$A$1:$F$174,3,FALSE),0)</f>
        <v>105496-P.S.R. PINTACURA SUR</v>
      </c>
      <c r="C1337" t="str">
        <f>IFERROR(VLOOKUP(A1337,[1]Establecimientos!$A$1:$F$174,5,FALSE),0)</f>
        <v>04201-ILLAPEL</v>
      </c>
      <c r="D1337" s="34">
        <v>6</v>
      </c>
      <c r="E1337" s="34">
        <v>1</v>
      </c>
    </row>
    <row r="1338" spans="1:5" ht="15" customHeight="1" x14ac:dyDescent="0.25">
      <c r="A1338" s="33" t="s">
        <v>143</v>
      </c>
      <c r="B1338" t="str">
        <f>IFERROR(VLOOKUP(A1338,[1]Establecimientos!$A$1:$F$174,3,FALSE),0)</f>
        <v>105496-P.S.R. PINTACURA SUR</v>
      </c>
      <c r="C1338" t="str">
        <f>IFERROR(VLOOKUP(A1338,[1]Establecimientos!$A$1:$F$174,5,FALSE),0)</f>
        <v>04201-ILLAPEL</v>
      </c>
      <c r="D1338" s="34">
        <v>10</v>
      </c>
      <c r="E1338" s="34">
        <v>2</v>
      </c>
    </row>
    <row r="1339" spans="1:5" ht="15" customHeight="1" x14ac:dyDescent="0.25">
      <c r="A1339" s="33" t="s">
        <v>143</v>
      </c>
      <c r="B1339" t="str">
        <f>IFERROR(VLOOKUP(A1339,[1]Establecimientos!$A$1:$F$174,3,FALSE),0)</f>
        <v>105496-P.S.R. PINTACURA SUR</v>
      </c>
      <c r="C1339" t="str">
        <f>IFERROR(VLOOKUP(A1339,[1]Establecimientos!$A$1:$F$174,5,FALSE),0)</f>
        <v>04201-ILLAPEL</v>
      </c>
      <c r="D1339" s="34">
        <v>11</v>
      </c>
      <c r="E1339" s="34">
        <v>2</v>
      </c>
    </row>
    <row r="1340" spans="1:5" ht="15" customHeight="1" x14ac:dyDescent="0.25">
      <c r="A1340" s="33" t="s">
        <v>146</v>
      </c>
      <c r="B1340" t="str">
        <f>IFERROR(VLOOKUP(A1340,[1]Establecimientos!$A$1:$F$174,3,FALSE),0)</f>
        <v>105501-P.S.R. ARBOLEDA GRANDE</v>
      </c>
      <c r="C1340" t="str">
        <f>IFERROR(VLOOKUP(A1340,[1]Establecimientos!$A$1:$F$174,5,FALSE),0)</f>
        <v>04204-SALAMANCA</v>
      </c>
      <c r="D1340" s="34">
        <v>3</v>
      </c>
      <c r="E1340" s="34">
        <v>2</v>
      </c>
    </row>
    <row r="1341" spans="1:5" ht="15" customHeight="1" x14ac:dyDescent="0.25">
      <c r="A1341" s="33" t="s">
        <v>148</v>
      </c>
      <c r="B1341" t="str">
        <f>IFERROR(VLOOKUP(A1341,[1]Establecimientos!$A$1:$F$174,3,FALSE),0)</f>
        <v>105504-P.S.R. SOCAVON</v>
      </c>
      <c r="C1341" t="str">
        <f>IFERROR(VLOOKUP(A1341,[1]Establecimientos!$A$1:$F$174,5,FALSE),0)</f>
        <v>04201-ILLAPEL</v>
      </c>
      <c r="D1341" s="34">
        <v>1</v>
      </c>
      <c r="E1341" s="34">
        <v>1</v>
      </c>
    </row>
    <row r="1342" spans="1:5" ht="15" customHeight="1" x14ac:dyDescent="0.25">
      <c r="A1342" s="33" t="s">
        <v>148</v>
      </c>
      <c r="B1342" t="str">
        <f>IFERROR(VLOOKUP(A1342,[1]Establecimientos!$A$1:$F$174,3,FALSE),0)</f>
        <v>105504-P.S.R. SOCAVON</v>
      </c>
      <c r="C1342" t="str">
        <f>IFERROR(VLOOKUP(A1342,[1]Establecimientos!$A$1:$F$174,5,FALSE),0)</f>
        <v>04201-ILLAPEL</v>
      </c>
      <c r="D1342" s="34">
        <v>5</v>
      </c>
      <c r="E1342" s="34">
        <v>2</v>
      </c>
    </row>
    <row r="1343" spans="1:5" ht="15" customHeight="1" x14ac:dyDescent="0.25">
      <c r="A1343" s="33" t="s">
        <v>148</v>
      </c>
      <c r="B1343" t="str">
        <f>IFERROR(VLOOKUP(A1343,[1]Establecimientos!$A$1:$F$174,3,FALSE),0)</f>
        <v>105504-P.S.R. SOCAVON</v>
      </c>
      <c r="C1343" t="str">
        <f>IFERROR(VLOOKUP(A1343,[1]Establecimientos!$A$1:$F$174,5,FALSE),0)</f>
        <v>04201-ILLAPEL</v>
      </c>
      <c r="D1343" s="34">
        <v>10</v>
      </c>
      <c r="E1343" s="34">
        <v>2</v>
      </c>
    </row>
    <row r="1344" spans="1:5" ht="15" customHeight="1" x14ac:dyDescent="0.25">
      <c r="A1344" s="33" t="s">
        <v>148</v>
      </c>
      <c r="B1344" t="str">
        <f>IFERROR(VLOOKUP(A1344,[1]Establecimientos!$A$1:$F$174,3,FALSE),0)</f>
        <v>105504-P.S.R. SOCAVON</v>
      </c>
      <c r="C1344" t="str">
        <f>IFERROR(VLOOKUP(A1344,[1]Establecimientos!$A$1:$F$174,5,FALSE),0)</f>
        <v>04201-ILLAPEL</v>
      </c>
      <c r="D1344" s="34">
        <v>11</v>
      </c>
      <c r="E1344" s="34">
        <v>2</v>
      </c>
    </row>
    <row r="1345" spans="1:5" ht="15" customHeight="1" x14ac:dyDescent="0.25">
      <c r="A1345" s="33" t="s">
        <v>150</v>
      </c>
      <c r="B1345" t="str">
        <f>IFERROR(VLOOKUP(A1345,[1]Establecimientos!$A$1:$F$174,3,FALSE),0)</f>
        <v>105506-P.S.R. EL TRAPICHE</v>
      </c>
      <c r="C1345" t="str">
        <f>IFERROR(VLOOKUP(A1345,[1]Establecimientos!$A$1:$F$174,5,FALSE),0)</f>
        <v>04104-LA HIGUERA</v>
      </c>
      <c r="D1345" s="34">
        <v>8</v>
      </c>
      <c r="E1345" s="34">
        <v>1</v>
      </c>
    </row>
    <row r="1346" spans="1:5" ht="15" customHeight="1" x14ac:dyDescent="0.25">
      <c r="A1346" s="33" t="s">
        <v>151</v>
      </c>
      <c r="B1346" t="str">
        <f>IFERROR(VLOOKUP(A1346,[1]Establecimientos!$A$1:$F$174,3,FALSE),0)</f>
        <v>105507-P.S.R. HUAMALATA</v>
      </c>
      <c r="C1346" t="str">
        <f>IFERROR(VLOOKUP(A1346,[1]Establecimientos!$A$1:$F$174,5,FALSE),0)</f>
        <v>04301-OVALLE</v>
      </c>
      <c r="D1346" s="34">
        <v>8</v>
      </c>
      <c r="E1346" s="34">
        <v>2</v>
      </c>
    </row>
    <row r="1347" spans="1:5" ht="15" customHeight="1" x14ac:dyDescent="0.25">
      <c r="A1347" s="33" t="s">
        <v>155</v>
      </c>
      <c r="B1347" t="str">
        <f>IFERROR(VLOOKUP(A1347,[1]Establecimientos!$A$1:$F$174,3,FALSE),0)</f>
        <v>105701-CECOF VILLA ALEMANIA</v>
      </c>
      <c r="C1347" t="str">
        <f>IFERROR(VLOOKUP(A1347,[1]Establecimientos!$A$1:$F$174,5,FALSE),0)</f>
        <v>04101-LA SERENA</v>
      </c>
      <c r="D1347" s="34">
        <v>9</v>
      </c>
      <c r="E1347" s="34">
        <v>2</v>
      </c>
    </row>
    <row r="1348" spans="1:5" ht="15" customHeight="1" x14ac:dyDescent="0.25">
      <c r="A1348" s="33" t="s">
        <v>155</v>
      </c>
      <c r="B1348" t="str">
        <f>IFERROR(VLOOKUP(A1348,[1]Establecimientos!$A$1:$F$174,3,FALSE),0)</f>
        <v>105701-CECOF VILLA ALEMANIA</v>
      </c>
      <c r="C1348" t="str">
        <f>IFERROR(VLOOKUP(A1348,[1]Establecimientos!$A$1:$F$174,5,FALSE),0)</f>
        <v>04101-LA SERENA</v>
      </c>
      <c r="D1348" s="34">
        <v>10</v>
      </c>
      <c r="E1348" s="34">
        <v>1</v>
      </c>
    </row>
    <row r="1349" spans="1:5" ht="15" customHeight="1" x14ac:dyDescent="0.25">
      <c r="A1349" s="33" t="s">
        <v>155</v>
      </c>
      <c r="B1349" t="str">
        <f>IFERROR(VLOOKUP(A1349,[1]Establecimientos!$A$1:$F$174,3,FALSE),0)</f>
        <v>105701-CECOF VILLA ALEMANIA</v>
      </c>
      <c r="C1349" t="str">
        <f>IFERROR(VLOOKUP(A1349,[1]Establecimientos!$A$1:$F$174,5,FALSE),0)</f>
        <v>04101-LA SERENA</v>
      </c>
      <c r="D1349" s="34">
        <v>11</v>
      </c>
      <c r="E1349" s="34">
        <v>2</v>
      </c>
    </row>
    <row r="1350" spans="1:5" ht="15" customHeight="1" x14ac:dyDescent="0.25">
      <c r="A1350" s="33" t="s">
        <v>156</v>
      </c>
      <c r="B1350" t="str">
        <f>IFERROR(VLOOKUP(A1350,[1]Establecimientos!$A$1:$F$174,3,FALSE),0)</f>
        <v>105702-CECOF VILLA LAMBERT</v>
      </c>
      <c r="C1350" t="str">
        <f>IFERROR(VLOOKUP(A1350,[1]Establecimientos!$A$1:$F$174,5,FALSE),0)</f>
        <v>04101-LA SERENA</v>
      </c>
      <c r="D1350" s="34">
        <v>1</v>
      </c>
      <c r="E1350" s="34">
        <v>3</v>
      </c>
    </row>
    <row r="1351" spans="1:5" ht="15" customHeight="1" x14ac:dyDescent="0.25">
      <c r="A1351" s="33" t="s">
        <v>156</v>
      </c>
      <c r="B1351" t="str">
        <f>IFERROR(VLOOKUP(A1351,[1]Establecimientos!$A$1:$F$174,3,FALSE),0)</f>
        <v>105702-CECOF VILLA LAMBERT</v>
      </c>
      <c r="C1351" t="str">
        <f>IFERROR(VLOOKUP(A1351,[1]Establecimientos!$A$1:$F$174,5,FALSE),0)</f>
        <v>04101-LA SERENA</v>
      </c>
      <c r="D1351" s="34">
        <v>8</v>
      </c>
      <c r="E1351" s="34">
        <v>2</v>
      </c>
    </row>
    <row r="1352" spans="1:5" ht="15" customHeight="1" x14ac:dyDescent="0.25">
      <c r="A1352" s="33" t="s">
        <v>156</v>
      </c>
      <c r="B1352" t="str">
        <f>IFERROR(VLOOKUP(A1352,[1]Establecimientos!$A$1:$F$174,3,FALSE),0)</f>
        <v>105702-CECOF VILLA LAMBERT</v>
      </c>
      <c r="C1352" t="str">
        <f>IFERROR(VLOOKUP(A1352,[1]Establecimientos!$A$1:$F$174,5,FALSE),0)</f>
        <v>04101-LA SERENA</v>
      </c>
      <c r="D1352" s="34">
        <v>10</v>
      </c>
      <c r="E1352" s="34">
        <v>3</v>
      </c>
    </row>
    <row r="1353" spans="1:5" ht="15" customHeight="1" x14ac:dyDescent="0.25">
      <c r="A1353" s="33" t="s">
        <v>157</v>
      </c>
      <c r="B1353" t="str">
        <f>IFERROR(VLOOKUP(A1353,[1]Establecimientos!$A$1:$F$174,3,FALSE),0)</f>
        <v>105722-CECOF SAN JOSE DE LA DEHESA</v>
      </c>
      <c r="C1353" t="str">
        <f>IFERROR(VLOOKUP(A1353,[1]Establecimientos!$A$1:$F$174,5,FALSE),0)</f>
        <v>04301-OVALLE</v>
      </c>
      <c r="D1353" s="34">
        <v>4</v>
      </c>
      <c r="E1353" s="34">
        <v>2</v>
      </c>
    </row>
    <row r="1354" spans="1:5" ht="15" customHeight="1" x14ac:dyDescent="0.25">
      <c r="A1354" s="33" t="s">
        <v>157</v>
      </c>
      <c r="B1354" t="str">
        <f>IFERROR(VLOOKUP(A1354,[1]Establecimientos!$A$1:$F$174,3,FALSE),0)</f>
        <v>105722-CECOF SAN JOSE DE LA DEHESA</v>
      </c>
      <c r="C1354" t="str">
        <f>IFERROR(VLOOKUP(A1354,[1]Establecimientos!$A$1:$F$174,5,FALSE),0)</f>
        <v>04301-OVALLE</v>
      </c>
      <c r="D1354" s="34">
        <v>5</v>
      </c>
      <c r="E1354" s="34">
        <v>1</v>
      </c>
    </row>
    <row r="1355" spans="1:5" ht="15" customHeight="1" x14ac:dyDescent="0.25">
      <c r="A1355" s="33" t="s">
        <v>157</v>
      </c>
      <c r="B1355" t="str">
        <f>IFERROR(VLOOKUP(A1355,[1]Establecimientos!$A$1:$F$174,3,FALSE),0)</f>
        <v>105722-CECOF SAN JOSE DE LA DEHESA</v>
      </c>
      <c r="C1355" t="str">
        <f>IFERROR(VLOOKUP(A1355,[1]Establecimientos!$A$1:$F$174,5,FALSE),0)</f>
        <v>04301-OVALLE</v>
      </c>
      <c r="D1355" s="34">
        <v>6</v>
      </c>
      <c r="E1355" s="34">
        <v>1</v>
      </c>
    </row>
    <row r="1356" spans="1:5" ht="15" customHeight="1" x14ac:dyDescent="0.25">
      <c r="A1356" s="33" t="s">
        <v>157</v>
      </c>
      <c r="B1356" t="str">
        <f>IFERROR(VLOOKUP(A1356,[1]Establecimientos!$A$1:$F$174,3,FALSE),0)</f>
        <v>105722-CECOF SAN JOSE DE LA DEHESA</v>
      </c>
      <c r="C1356" t="str">
        <f>IFERROR(VLOOKUP(A1356,[1]Establecimientos!$A$1:$F$174,5,FALSE),0)</f>
        <v>04301-OVALLE</v>
      </c>
      <c r="D1356" s="34">
        <v>10</v>
      </c>
      <c r="E1356" s="34">
        <v>4</v>
      </c>
    </row>
    <row r="1357" spans="1:5" ht="15" customHeight="1" x14ac:dyDescent="0.25">
      <c r="A1357" s="33" t="s">
        <v>158</v>
      </c>
      <c r="B1357" t="str">
        <f>IFERROR(VLOOKUP(A1357,[1]Establecimientos!$A$1:$F$174,3,FALSE),0)</f>
        <v>105723-CECOF LIMARI</v>
      </c>
      <c r="C1357" t="str">
        <f>IFERROR(VLOOKUP(A1357,[1]Establecimientos!$A$1:$F$174,5,FALSE),0)</f>
        <v>04301-OVALLE</v>
      </c>
      <c r="D1357" s="34">
        <v>10</v>
      </c>
      <c r="E1357" s="34">
        <v>15</v>
      </c>
    </row>
    <row r="1358" spans="1:5" ht="15" customHeight="1" x14ac:dyDescent="0.25">
      <c r="A1358" s="33" t="s">
        <v>158</v>
      </c>
      <c r="B1358" t="str">
        <f>IFERROR(VLOOKUP(A1358,[1]Establecimientos!$A$1:$F$174,3,FALSE),0)</f>
        <v>105723-CECOF LIMARI</v>
      </c>
      <c r="C1358" t="str">
        <f>IFERROR(VLOOKUP(A1358,[1]Establecimientos!$A$1:$F$174,5,FALSE),0)</f>
        <v>04301-OVALLE</v>
      </c>
      <c r="D1358" s="34">
        <v>11</v>
      </c>
      <c r="E1358" s="34">
        <v>14</v>
      </c>
    </row>
    <row r="1359" spans="1:5" ht="15" customHeight="1" x14ac:dyDescent="0.25">
      <c r="A1359" s="33" t="s">
        <v>159</v>
      </c>
      <c r="B1359" t="str">
        <f>IFERROR(VLOOKUP(A1359,[1]Establecimientos!$A$1:$F$174,3,FALSE),0)</f>
        <v>200258-CECOF LOS COPIHUES</v>
      </c>
      <c r="C1359" t="str">
        <f>IFERROR(VLOOKUP(A1359,[1]Establecimientos!$A$1:$F$174,5,FALSE),0)</f>
        <v>04301-OVALLE</v>
      </c>
      <c r="D1359" s="34">
        <v>6</v>
      </c>
      <c r="E1359" s="34">
        <v>2</v>
      </c>
    </row>
    <row r="1360" spans="1:5" ht="15" customHeight="1" x14ac:dyDescent="0.25">
      <c r="A1360" s="33" t="s">
        <v>159</v>
      </c>
      <c r="B1360" t="str">
        <f>IFERROR(VLOOKUP(A1360,[1]Establecimientos!$A$1:$F$174,3,FALSE),0)</f>
        <v>200258-CECOF LOS COPIHUES</v>
      </c>
      <c r="C1360" t="str">
        <f>IFERROR(VLOOKUP(A1360,[1]Establecimientos!$A$1:$F$174,5,FALSE),0)</f>
        <v>04301-OVALLE</v>
      </c>
      <c r="D1360" s="34">
        <v>7</v>
      </c>
      <c r="E1360" s="34">
        <v>16</v>
      </c>
    </row>
    <row r="1361" spans="1:5" ht="15" customHeight="1" x14ac:dyDescent="0.25">
      <c r="A1361" s="33" t="s">
        <v>159</v>
      </c>
      <c r="B1361" t="str">
        <f>IFERROR(VLOOKUP(A1361,[1]Establecimientos!$A$1:$F$174,3,FALSE),0)</f>
        <v>200258-CECOF LOS COPIHUES</v>
      </c>
      <c r="C1361" t="str">
        <f>IFERROR(VLOOKUP(A1361,[1]Establecimientos!$A$1:$F$174,5,FALSE),0)</f>
        <v>04301-OVALLE</v>
      </c>
      <c r="D1361" s="34">
        <v>8</v>
      </c>
      <c r="E1361" s="34">
        <v>2</v>
      </c>
    </row>
    <row r="1362" spans="1:5" ht="15" customHeight="1" x14ac:dyDescent="0.25">
      <c r="A1362" s="33" t="s">
        <v>160</v>
      </c>
      <c r="B1362" t="str">
        <f>IFERROR(VLOOKUP(A1362,[1]Establecimientos!$A$1:$F$174,3,FALSE),0)</f>
        <v>200273-CECOF PUNTA MIRA</v>
      </c>
      <c r="C1362" t="str">
        <f>IFERROR(VLOOKUP(A1362,[1]Establecimientos!$A$1:$F$174,5,FALSE),0)</f>
        <v>04102-COQUIMBO</v>
      </c>
      <c r="D1362" s="34">
        <v>5</v>
      </c>
      <c r="E1362" s="34">
        <v>1</v>
      </c>
    </row>
    <row r="1363" spans="1:5" ht="15" customHeight="1" x14ac:dyDescent="0.25">
      <c r="A1363" s="33" t="s">
        <v>161</v>
      </c>
      <c r="B1363" t="str">
        <f>IFERROR(VLOOKUP(A1363,[1]Establecimientos!$A$1:$F$174,3,FALSE),0)</f>
        <v>200366-CESFAM URBANO II</v>
      </c>
      <c r="C1363" t="str">
        <f>IFERROR(VLOOKUP(A1363,[1]Establecimientos!$A$1:$F$174,5,FALSE),0)</f>
        <v>04201-ILLAPEL</v>
      </c>
      <c r="D1363" s="34">
        <v>1</v>
      </c>
      <c r="E1363" s="34">
        <v>6</v>
      </c>
    </row>
    <row r="1364" spans="1:5" ht="15" customHeight="1" x14ac:dyDescent="0.25">
      <c r="A1364" s="33" t="s">
        <v>161</v>
      </c>
      <c r="B1364" t="str">
        <f>IFERROR(VLOOKUP(A1364,[1]Establecimientos!$A$1:$F$174,3,FALSE),0)</f>
        <v>200366-CESFAM URBANO II</v>
      </c>
      <c r="C1364" t="str">
        <f>IFERROR(VLOOKUP(A1364,[1]Establecimientos!$A$1:$F$174,5,FALSE),0)</f>
        <v>04201-ILLAPEL</v>
      </c>
      <c r="D1364" s="34">
        <v>2</v>
      </c>
      <c r="E1364" s="34">
        <v>5</v>
      </c>
    </row>
    <row r="1365" spans="1:5" ht="15" customHeight="1" x14ac:dyDescent="0.25">
      <c r="A1365" s="33" t="s">
        <v>161</v>
      </c>
      <c r="B1365" t="str">
        <f>IFERROR(VLOOKUP(A1365,[1]Establecimientos!$A$1:$F$174,3,FALSE),0)</f>
        <v>200366-CESFAM URBANO II</v>
      </c>
      <c r="C1365" t="str">
        <f>IFERROR(VLOOKUP(A1365,[1]Establecimientos!$A$1:$F$174,5,FALSE),0)</f>
        <v>04201-ILLAPEL</v>
      </c>
      <c r="D1365" s="34">
        <v>3</v>
      </c>
      <c r="E1365" s="34">
        <v>16</v>
      </c>
    </row>
    <row r="1366" spans="1:5" ht="15" customHeight="1" x14ac:dyDescent="0.25">
      <c r="A1366" s="33" t="s">
        <v>161</v>
      </c>
      <c r="B1366" t="str">
        <f>IFERROR(VLOOKUP(A1366,[1]Establecimientos!$A$1:$F$174,3,FALSE),0)</f>
        <v>200366-CESFAM URBANO II</v>
      </c>
      <c r="C1366" t="str">
        <f>IFERROR(VLOOKUP(A1366,[1]Establecimientos!$A$1:$F$174,5,FALSE),0)</f>
        <v>04201-ILLAPEL</v>
      </c>
      <c r="D1366" s="34">
        <v>4</v>
      </c>
      <c r="E1366" s="34">
        <v>16</v>
      </c>
    </row>
    <row r="1367" spans="1:5" ht="15" customHeight="1" x14ac:dyDescent="0.25">
      <c r="A1367" s="33" t="s">
        <v>161</v>
      </c>
      <c r="B1367" t="str">
        <f>IFERROR(VLOOKUP(A1367,[1]Establecimientos!$A$1:$F$174,3,FALSE),0)</f>
        <v>200366-CESFAM URBANO II</v>
      </c>
      <c r="C1367" t="str">
        <f>IFERROR(VLOOKUP(A1367,[1]Establecimientos!$A$1:$F$174,5,FALSE),0)</f>
        <v>04201-ILLAPEL</v>
      </c>
      <c r="D1367" s="34">
        <v>5</v>
      </c>
      <c r="E1367" s="34">
        <v>8</v>
      </c>
    </row>
    <row r="1368" spans="1:5" ht="15" customHeight="1" x14ac:dyDescent="0.25">
      <c r="A1368" s="33" t="s">
        <v>161</v>
      </c>
      <c r="B1368" t="str">
        <f>IFERROR(VLOOKUP(A1368,[1]Establecimientos!$A$1:$F$174,3,FALSE),0)</f>
        <v>200366-CESFAM URBANO II</v>
      </c>
      <c r="C1368" t="str">
        <f>IFERROR(VLOOKUP(A1368,[1]Establecimientos!$A$1:$F$174,5,FALSE),0)</f>
        <v>04201-ILLAPEL</v>
      </c>
      <c r="D1368" s="34">
        <v>6</v>
      </c>
      <c r="E1368" s="34">
        <v>12</v>
      </c>
    </row>
    <row r="1369" spans="1:5" ht="15" customHeight="1" x14ac:dyDescent="0.25">
      <c r="A1369" s="33" t="s">
        <v>161</v>
      </c>
      <c r="B1369" t="str">
        <f>IFERROR(VLOOKUP(A1369,[1]Establecimientos!$A$1:$F$174,3,FALSE),0)</f>
        <v>200366-CESFAM URBANO II</v>
      </c>
      <c r="C1369" t="str">
        <f>IFERROR(VLOOKUP(A1369,[1]Establecimientos!$A$1:$F$174,5,FALSE),0)</f>
        <v>04201-ILLAPEL</v>
      </c>
      <c r="D1369" s="34">
        <v>7</v>
      </c>
      <c r="E1369" s="34">
        <v>6</v>
      </c>
    </row>
    <row r="1370" spans="1:5" ht="15" customHeight="1" x14ac:dyDescent="0.25">
      <c r="A1370" s="33" t="s">
        <v>161</v>
      </c>
      <c r="B1370" t="str">
        <f>IFERROR(VLOOKUP(A1370,[1]Establecimientos!$A$1:$F$174,3,FALSE),0)</f>
        <v>200366-CESFAM URBANO II</v>
      </c>
      <c r="C1370" t="str">
        <f>IFERROR(VLOOKUP(A1370,[1]Establecimientos!$A$1:$F$174,5,FALSE),0)</f>
        <v>04201-ILLAPEL</v>
      </c>
      <c r="D1370" s="34">
        <v>8</v>
      </c>
      <c r="E1370" s="34">
        <v>8</v>
      </c>
    </row>
    <row r="1371" spans="1:5" ht="15" customHeight="1" x14ac:dyDescent="0.25">
      <c r="A1371" s="33" t="s">
        <v>161</v>
      </c>
      <c r="B1371" t="str">
        <f>IFERROR(VLOOKUP(A1371,[1]Establecimientos!$A$1:$F$174,3,FALSE),0)</f>
        <v>200366-CESFAM URBANO II</v>
      </c>
      <c r="C1371" t="str">
        <f>IFERROR(VLOOKUP(A1371,[1]Establecimientos!$A$1:$F$174,5,FALSE),0)</f>
        <v>04201-ILLAPEL</v>
      </c>
      <c r="D1371" s="34">
        <v>9</v>
      </c>
      <c r="E1371" s="34">
        <v>9</v>
      </c>
    </row>
    <row r="1372" spans="1:5" ht="15" customHeight="1" x14ac:dyDescent="0.25">
      <c r="A1372" s="33" t="s">
        <v>161</v>
      </c>
      <c r="B1372" t="str">
        <f>IFERROR(VLOOKUP(A1372,[1]Establecimientos!$A$1:$F$174,3,FALSE),0)</f>
        <v>200366-CESFAM URBANO II</v>
      </c>
      <c r="C1372" t="str">
        <f>IFERROR(VLOOKUP(A1372,[1]Establecimientos!$A$1:$F$174,5,FALSE),0)</f>
        <v>04201-ILLAPEL</v>
      </c>
      <c r="D1372" s="34">
        <v>10</v>
      </c>
      <c r="E1372" s="34">
        <v>19</v>
      </c>
    </row>
    <row r="1373" spans="1:5" ht="15" customHeight="1" x14ac:dyDescent="0.25">
      <c r="A1373" s="33" t="s">
        <v>161</v>
      </c>
      <c r="B1373" t="str">
        <f>IFERROR(VLOOKUP(A1373,[1]Establecimientos!$A$1:$F$174,3,FALSE),0)</f>
        <v>200366-CESFAM URBANO II</v>
      </c>
      <c r="C1373" t="str">
        <f>IFERROR(VLOOKUP(A1373,[1]Establecimientos!$A$1:$F$174,5,FALSE),0)</f>
        <v>04201-ILLAPEL</v>
      </c>
      <c r="D1373" s="34">
        <v>11</v>
      </c>
      <c r="E1373" s="34">
        <v>15</v>
      </c>
    </row>
    <row r="1374" spans="1:5" ht="15" customHeight="1" x14ac:dyDescent="0.25">
      <c r="A1374" s="33" t="s">
        <v>162</v>
      </c>
      <c r="B1374" t="str">
        <f>IFERROR(VLOOKUP(A1374,[1]Establecimientos!$A$1:$F$174,3,FALSE),0)</f>
        <v>200367-CECOF COLONIA LIMARÍ</v>
      </c>
      <c r="C1374" t="str">
        <f>IFERROR(VLOOKUP(A1374,[1]Establecimientos!$A$1:$F$174,5,FALSE),0)</f>
        <v>04301-OVALLE</v>
      </c>
      <c r="D1374" s="34">
        <v>5</v>
      </c>
      <c r="E1374" s="34">
        <v>19</v>
      </c>
    </row>
    <row r="1375" spans="1:5" ht="15" customHeight="1" x14ac:dyDescent="0.25">
      <c r="A1375" s="33" t="s">
        <v>162</v>
      </c>
      <c r="B1375" t="str">
        <f>IFERROR(VLOOKUP(A1375,[1]Establecimientos!$A$1:$F$174,3,FALSE),0)</f>
        <v>200367-CECOF COLONIA LIMARÍ</v>
      </c>
      <c r="C1375" t="str">
        <f>IFERROR(VLOOKUP(A1375,[1]Establecimientos!$A$1:$F$174,5,FALSE),0)</f>
        <v>04301-OVALLE</v>
      </c>
      <c r="D1375" s="34">
        <v>6</v>
      </c>
      <c r="E1375" s="34">
        <v>20</v>
      </c>
    </row>
    <row r="1376" spans="1:5" ht="15" customHeight="1" x14ac:dyDescent="0.25">
      <c r="A1376" s="33" t="s">
        <v>162</v>
      </c>
      <c r="B1376" t="str">
        <f>IFERROR(VLOOKUP(A1376,[1]Establecimientos!$A$1:$F$174,3,FALSE),0)</f>
        <v>200367-CECOF COLONIA LIMARÍ</v>
      </c>
      <c r="C1376" t="str">
        <f>IFERROR(VLOOKUP(A1376,[1]Establecimientos!$A$1:$F$174,5,FALSE),0)</f>
        <v>04301-OVALLE</v>
      </c>
      <c r="D1376" s="34">
        <v>7</v>
      </c>
      <c r="E1376" s="34">
        <v>23</v>
      </c>
    </row>
    <row r="1377" spans="1:5" ht="15" customHeight="1" x14ac:dyDescent="0.25">
      <c r="A1377" s="33" t="s">
        <v>162</v>
      </c>
      <c r="B1377" t="str">
        <f>IFERROR(VLOOKUP(A1377,[1]Establecimientos!$A$1:$F$174,3,FALSE),0)</f>
        <v>200367-CECOF COLONIA LIMARÍ</v>
      </c>
      <c r="C1377" t="str">
        <f>IFERROR(VLOOKUP(A1377,[1]Establecimientos!$A$1:$F$174,5,FALSE),0)</f>
        <v>04301-OVALLE</v>
      </c>
      <c r="D1377" s="34">
        <v>8</v>
      </c>
      <c r="E1377" s="34">
        <v>20</v>
      </c>
    </row>
    <row r="1378" spans="1:5" ht="15" customHeight="1" x14ac:dyDescent="0.25">
      <c r="A1378" s="33" t="s">
        <v>162</v>
      </c>
      <c r="B1378" t="str">
        <f>IFERROR(VLOOKUP(A1378,[1]Establecimientos!$A$1:$F$174,3,FALSE),0)</f>
        <v>200367-CECOF COLONIA LIMARÍ</v>
      </c>
      <c r="C1378" t="str">
        <f>IFERROR(VLOOKUP(A1378,[1]Establecimientos!$A$1:$F$174,5,FALSE),0)</f>
        <v>04301-OVALLE</v>
      </c>
      <c r="D1378" s="34">
        <v>9</v>
      </c>
      <c r="E1378" s="34">
        <v>20</v>
      </c>
    </row>
    <row r="1379" spans="1:5" ht="15" customHeight="1" x14ac:dyDescent="0.25">
      <c r="A1379" s="33" t="s">
        <v>162</v>
      </c>
      <c r="B1379" t="str">
        <f>IFERROR(VLOOKUP(A1379,[1]Establecimientos!$A$1:$F$174,3,FALSE),0)</f>
        <v>200367-CECOF COLONIA LIMARÍ</v>
      </c>
      <c r="C1379" t="str">
        <f>IFERROR(VLOOKUP(A1379,[1]Establecimientos!$A$1:$F$174,5,FALSE),0)</f>
        <v>04301-OVALLE</v>
      </c>
      <c r="D1379" s="34">
        <v>10</v>
      </c>
      <c r="E1379" s="34">
        <v>2</v>
      </c>
    </row>
    <row r="1380" spans="1:5" ht="15" customHeight="1" x14ac:dyDescent="0.25">
      <c r="A1380" s="33" t="s">
        <v>162</v>
      </c>
      <c r="B1380" t="str">
        <f>IFERROR(VLOOKUP(A1380,[1]Establecimientos!$A$1:$F$174,3,FALSE),0)</f>
        <v>200367-CECOF COLONIA LIMARÍ</v>
      </c>
      <c r="C1380" t="str">
        <f>IFERROR(VLOOKUP(A1380,[1]Establecimientos!$A$1:$F$174,5,FALSE),0)</f>
        <v>04301-OVALLE</v>
      </c>
      <c r="D1380" s="34">
        <v>11</v>
      </c>
      <c r="E1380" s="34">
        <v>1</v>
      </c>
    </row>
    <row r="1381" spans="1:5" ht="15" customHeight="1" x14ac:dyDescent="0.25">
      <c r="A1381" s="33" t="s">
        <v>163</v>
      </c>
      <c r="B1381" t="str">
        <f>IFERROR(VLOOKUP(A1381,[1]Establecimientos!$A$1:$F$174,3,FALSE),0)</f>
        <v>200402-CECOF ARCOS DE PINAMAR</v>
      </c>
      <c r="C1381" t="str">
        <f>IFERROR(VLOOKUP(A1381,[1]Establecimientos!$A$1:$F$174,5,FALSE),0)</f>
        <v>04101-LA SERENA</v>
      </c>
      <c r="D1381" s="34">
        <v>5</v>
      </c>
      <c r="E1381" s="34">
        <v>3</v>
      </c>
    </row>
    <row r="1382" spans="1:5" ht="15" customHeight="1" x14ac:dyDescent="0.25">
      <c r="A1382" s="33" t="s">
        <v>163</v>
      </c>
      <c r="B1382" t="str">
        <f>IFERROR(VLOOKUP(A1382,[1]Establecimientos!$A$1:$F$174,3,FALSE),0)</f>
        <v>200402-CECOF ARCOS DE PINAMAR</v>
      </c>
      <c r="C1382" t="str">
        <f>IFERROR(VLOOKUP(A1382,[1]Establecimientos!$A$1:$F$174,5,FALSE),0)</f>
        <v>04101-LA SERENA</v>
      </c>
      <c r="D1382" s="34">
        <v>7</v>
      </c>
      <c r="E1382" s="34">
        <v>1</v>
      </c>
    </row>
    <row r="1383" spans="1:5" ht="15" customHeight="1" x14ac:dyDescent="0.25">
      <c r="A1383" s="33" t="s">
        <v>163</v>
      </c>
      <c r="B1383" t="str">
        <f>IFERROR(VLOOKUP(A1383,[1]Establecimientos!$A$1:$F$174,3,FALSE),0)</f>
        <v>200402-CECOF ARCOS DE PINAMAR</v>
      </c>
      <c r="C1383" t="str">
        <f>IFERROR(VLOOKUP(A1383,[1]Establecimientos!$A$1:$F$174,5,FALSE),0)</f>
        <v>04101-LA SERENA</v>
      </c>
      <c r="D1383" s="34">
        <v>8</v>
      </c>
      <c r="E1383" s="34">
        <v>2</v>
      </c>
    </row>
    <row r="1384" spans="1:5" ht="15" customHeight="1" x14ac:dyDescent="0.25">
      <c r="A1384" s="33" t="s">
        <v>164</v>
      </c>
      <c r="B1384" t="str">
        <f>IFERROR(VLOOKUP(A1384,[1]Establecimientos!$A$1:$F$174,3,FALSE),0)</f>
        <v>200494-CESFAM EL SAUCE</v>
      </c>
      <c r="C1384" t="str">
        <f>IFERROR(VLOOKUP(A1384,[1]Establecimientos!$A$1:$F$174,5,FALSE),0)</f>
        <v>04102-COQUIMBO</v>
      </c>
      <c r="D1384" s="34">
        <v>1</v>
      </c>
      <c r="E1384" s="34">
        <v>1</v>
      </c>
    </row>
    <row r="1385" spans="1:5" ht="15" customHeight="1" x14ac:dyDescent="0.25">
      <c r="A1385" s="33" t="s">
        <v>164</v>
      </c>
      <c r="B1385" t="str">
        <f>IFERROR(VLOOKUP(A1385,[1]Establecimientos!$A$1:$F$174,3,FALSE),0)</f>
        <v>200494-CESFAM EL SAUCE</v>
      </c>
      <c r="C1385" t="str">
        <f>IFERROR(VLOOKUP(A1385,[1]Establecimientos!$A$1:$F$174,5,FALSE),0)</f>
        <v>04102-COQUIMBO</v>
      </c>
      <c r="D1385" s="34">
        <v>7</v>
      </c>
      <c r="E1385" s="34">
        <v>3</v>
      </c>
    </row>
    <row r="1386" spans="1:5" ht="15" customHeight="1" x14ac:dyDescent="0.25">
      <c r="A1386" s="33" t="s">
        <v>164</v>
      </c>
      <c r="B1386" t="str">
        <f>IFERROR(VLOOKUP(A1386,[1]Establecimientos!$A$1:$F$174,3,FALSE),0)</f>
        <v>200494-CESFAM EL SAUCE</v>
      </c>
      <c r="C1386" t="str">
        <f>IFERROR(VLOOKUP(A1386,[1]Establecimientos!$A$1:$F$174,5,FALSE),0)</f>
        <v>04102-COQUIMBO</v>
      </c>
      <c r="D1386" s="34">
        <v>8</v>
      </c>
      <c r="E1386" s="34">
        <v>3</v>
      </c>
    </row>
    <row r="1387" spans="1:5" ht="15" customHeight="1" x14ac:dyDescent="0.25">
      <c r="A1387" s="33" t="s">
        <v>164</v>
      </c>
      <c r="B1387" t="str">
        <f>IFERROR(VLOOKUP(A1387,[1]Establecimientos!$A$1:$F$174,3,FALSE),0)</f>
        <v>200494-CESFAM EL SAUCE</v>
      </c>
      <c r="C1387" t="str">
        <f>IFERROR(VLOOKUP(A1387,[1]Establecimientos!$A$1:$F$174,5,FALSE),0)</f>
        <v>04102-COQUIMBO</v>
      </c>
      <c r="D1387" s="34">
        <v>9</v>
      </c>
      <c r="E1387" s="34">
        <v>10</v>
      </c>
    </row>
    <row r="1388" spans="1:5" ht="15" customHeight="1" x14ac:dyDescent="0.25">
      <c r="A1388" s="33" t="s">
        <v>164</v>
      </c>
      <c r="B1388" t="str">
        <f>IFERROR(VLOOKUP(A1388,[1]Establecimientos!$A$1:$F$174,3,FALSE),0)</f>
        <v>200494-CESFAM EL SAUCE</v>
      </c>
      <c r="C1388" t="str">
        <f>IFERROR(VLOOKUP(A1388,[1]Establecimientos!$A$1:$F$174,5,FALSE),0)</f>
        <v>04102-COQUIMBO</v>
      </c>
      <c r="D1388" s="34">
        <v>10</v>
      </c>
      <c r="E1388" s="34">
        <v>3</v>
      </c>
    </row>
    <row r="1389" spans="1:5" ht="15" customHeight="1" x14ac:dyDescent="0.25">
      <c r="A1389" s="33" t="s">
        <v>78</v>
      </c>
      <c r="B1389" t="str">
        <f>IFERROR(VLOOKUP(A1389,[1]Establecimientos!$A$1:$F$174,3,FALSE),0)</f>
        <v>200499-CESFAM PAN DE AZÚCAR</v>
      </c>
      <c r="C1389" t="str">
        <f>IFERROR(VLOOKUP(A1389,[1]Establecimientos!$A$1:$F$174,5,FALSE),0)</f>
        <v>04102-COQUIMBO</v>
      </c>
      <c r="D1389" s="34">
        <v>9</v>
      </c>
      <c r="E1389" s="34">
        <v>1</v>
      </c>
    </row>
    <row r="1390" spans="1:5" ht="15" customHeight="1" x14ac:dyDescent="0.25">
      <c r="A1390" s="33" t="s">
        <v>165</v>
      </c>
      <c r="B1390" t="str">
        <f>IFERROR(VLOOKUP(A1390,[1]Establecimientos!$A$1:$F$174,3,FALSE),0)</f>
        <v>200538-CESFAM SAN ISIDRO CALINGASTA</v>
      </c>
      <c r="C1390" t="str">
        <f>IFERROR(VLOOKUP(A1390,[1]Establecimientos!$A$1:$F$174,5,FALSE),0)</f>
        <v>04106-VICUÑA</v>
      </c>
      <c r="D1390" s="34">
        <v>7</v>
      </c>
      <c r="E1390" s="34">
        <v>7</v>
      </c>
    </row>
    <row r="1391" spans="1:5" ht="15" customHeight="1" x14ac:dyDescent="0.25">
      <c r="A1391" s="33" t="s">
        <v>165</v>
      </c>
      <c r="B1391" t="str">
        <f>IFERROR(VLOOKUP(A1391,[1]Establecimientos!$A$1:$F$174,3,FALSE),0)</f>
        <v>200538-CESFAM SAN ISIDRO CALINGASTA</v>
      </c>
      <c r="C1391" t="str">
        <f>IFERROR(VLOOKUP(A1391,[1]Establecimientos!$A$1:$F$174,5,FALSE),0)</f>
        <v>04106-VICUÑA</v>
      </c>
      <c r="D1391" s="34">
        <v>10</v>
      </c>
      <c r="E1391" s="34">
        <v>3</v>
      </c>
    </row>
    <row r="1392" spans="1:5" ht="15" customHeight="1" x14ac:dyDescent="0.25">
      <c r="A1392" s="33" t="s">
        <v>165</v>
      </c>
      <c r="B1392" t="str">
        <f>IFERROR(VLOOKUP(A1392,[1]Establecimientos!$A$1:$F$174,3,FALSE),0)</f>
        <v>200538-CESFAM SAN ISIDRO CALINGASTA</v>
      </c>
      <c r="C1392" t="str">
        <f>IFERROR(VLOOKUP(A1392,[1]Establecimientos!$A$1:$F$174,5,FALSE),0)</f>
        <v>04106-VICUÑA</v>
      </c>
      <c r="D1392" s="34">
        <v>11</v>
      </c>
      <c r="E1392" s="34">
        <v>6</v>
      </c>
    </row>
    <row r="1393" spans="1:5" ht="15" customHeight="1" x14ac:dyDescent="0.25">
      <c r="A1393" s="33" t="s">
        <v>166</v>
      </c>
      <c r="B1393" t="str">
        <f>IFERROR(VLOOKUP(A1393,[1]Establecimientos!$A$1:$F$174,3,FALSE),0)</f>
        <v>200569-CESFAM FRAY JORGE</v>
      </c>
      <c r="C1393" t="str">
        <f>IFERROR(VLOOKUP(A1393,[1]Establecimientos!$A$1:$F$174,5,FALSE),0)</f>
        <v>04301-OVALLE</v>
      </c>
      <c r="D1393" s="34">
        <v>1</v>
      </c>
      <c r="E1393" s="34">
        <v>9</v>
      </c>
    </row>
    <row r="1394" spans="1:5" ht="15" customHeight="1" x14ac:dyDescent="0.25">
      <c r="A1394" s="33" t="s">
        <v>166</v>
      </c>
      <c r="B1394" t="str">
        <f>IFERROR(VLOOKUP(A1394,[1]Establecimientos!$A$1:$F$174,3,FALSE),0)</f>
        <v>200569-CESFAM FRAY JORGE</v>
      </c>
      <c r="C1394" t="str">
        <f>IFERROR(VLOOKUP(A1394,[1]Establecimientos!$A$1:$F$174,5,FALSE),0)</f>
        <v>04301-OVALLE</v>
      </c>
      <c r="D1394" s="34">
        <v>2</v>
      </c>
      <c r="E1394" s="34">
        <v>4</v>
      </c>
    </row>
    <row r="1395" spans="1:5" ht="15" customHeight="1" x14ac:dyDescent="0.25">
      <c r="A1395" s="33" t="s">
        <v>166</v>
      </c>
      <c r="B1395" t="str">
        <f>IFERROR(VLOOKUP(A1395,[1]Establecimientos!$A$1:$F$174,3,FALSE),0)</f>
        <v>200569-CESFAM FRAY JORGE</v>
      </c>
      <c r="C1395" t="str">
        <f>IFERROR(VLOOKUP(A1395,[1]Establecimientos!$A$1:$F$174,5,FALSE),0)</f>
        <v>04301-OVALLE</v>
      </c>
      <c r="D1395" s="34">
        <v>3</v>
      </c>
      <c r="E1395" s="34">
        <v>8</v>
      </c>
    </row>
    <row r="1396" spans="1:5" ht="15" customHeight="1" x14ac:dyDescent="0.25">
      <c r="A1396" s="33" t="s">
        <v>166</v>
      </c>
      <c r="B1396" t="str">
        <f>IFERROR(VLOOKUP(A1396,[1]Establecimientos!$A$1:$F$174,3,FALSE),0)</f>
        <v>200569-CESFAM FRAY JORGE</v>
      </c>
      <c r="C1396" t="str">
        <f>IFERROR(VLOOKUP(A1396,[1]Establecimientos!$A$1:$F$174,5,FALSE),0)</f>
        <v>04301-OVALLE</v>
      </c>
      <c r="D1396" s="34">
        <v>4</v>
      </c>
      <c r="E1396" s="34">
        <v>11</v>
      </c>
    </row>
    <row r="1397" spans="1:5" ht="15" customHeight="1" x14ac:dyDescent="0.25">
      <c r="A1397" s="33" t="s">
        <v>166</v>
      </c>
      <c r="B1397" t="str">
        <f>IFERROR(VLOOKUP(A1397,[1]Establecimientos!$A$1:$F$174,3,FALSE),0)</f>
        <v>200569-CESFAM FRAY JORGE</v>
      </c>
      <c r="C1397" t="str">
        <f>IFERROR(VLOOKUP(A1397,[1]Establecimientos!$A$1:$F$174,5,FALSE),0)</f>
        <v>04301-OVALLE</v>
      </c>
      <c r="D1397" s="34">
        <v>5</v>
      </c>
      <c r="E1397" s="34">
        <v>7</v>
      </c>
    </row>
    <row r="1398" spans="1:5" ht="15" customHeight="1" x14ac:dyDescent="0.25">
      <c r="A1398" s="33" t="s">
        <v>166</v>
      </c>
      <c r="B1398" t="str">
        <f>IFERROR(VLOOKUP(A1398,[1]Establecimientos!$A$1:$F$174,3,FALSE),0)</f>
        <v>200569-CESFAM FRAY JORGE</v>
      </c>
      <c r="C1398" t="str">
        <f>IFERROR(VLOOKUP(A1398,[1]Establecimientos!$A$1:$F$174,5,FALSE),0)</f>
        <v>04301-OVALLE</v>
      </c>
      <c r="D1398" s="34">
        <v>6</v>
      </c>
      <c r="E1398" s="34">
        <v>3</v>
      </c>
    </row>
    <row r="1399" spans="1:5" ht="15" customHeight="1" x14ac:dyDescent="0.25">
      <c r="A1399" s="33" t="s">
        <v>166</v>
      </c>
      <c r="B1399" t="str">
        <f>IFERROR(VLOOKUP(A1399,[1]Establecimientos!$A$1:$F$174,3,FALSE),0)</f>
        <v>200569-CESFAM FRAY JORGE</v>
      </c>
      <c r="C1399" t="str">
        <f>IFERROR(VLOOKUP(A1399,[1]Establecimientos!$A$1:$F$174,5,FALSE),0)</f>
        <v>04301-OVALLE</v>
      </c>
      <c r="D1399" s="34">
        <v>7</v>
      </c>
      <c r="E1399" s="34">
        <v>17</v>
      </c>
    </row>
    <row r="1400" spans="1:5" ht="15" customHeight="1" x14ac:dyDescent="0.25">
      <c r="A1400" s="33" t="s">
        <v>166</v>
      </c>
      <c r="B1400" t="str">
        <f>IFERROR(VLOOKUP(A1400,[1]Establecimientos!$A$1:$F$174,3,FALSE),0)</f>
        <v>200569-CESFAM FRAY JORGE</v>
      </c>
      <c r="C1400" t="str">
        <f>IFERROR(VLOOKUP(A1400,[1]Establecimientos!$A$1:$F$174,5,FALSE),0)</f>
        <v>04301-OVALLE</v>
      </c>
      <c r="D1400" s="34">
        <v>8</v>
      </c>
      <c r="E1400" s="34">
        <v>6</v>
      </c>
    </row>
    <row r="1401" spans="1:5" ht="15" customHeight="1" x14ac:dyDescent="0.25">
      <c r="A1401" s="33" t="s">
        <v>166</v>
      </c>
      <c r="B1401" t="str">
        <f>IFERROR(VLOOKUP(A1401,[1]Establecimientos!$A$1:$F$174,3,FALSE),0)</f>
        <v>200569-CESFAM FRAY JORGE</v>
      </c>
      <c r="C1401" t="str">
        <f>IFERROR(VLOOKUP(A1401,[1]Establecimientos!$A$1:$F$174,5,FALSE),0)</f>
        <v>04301-OVALLE</v>
      </c>
      <c r="D1401" s="34">
        <v>9</v>
      </c>
      <c r="E1401" s="34">
        <v>4</v>
      </c>
    </row>
    <row r="1402" spans="1:5" ht="15" customHeight="1" x14ac:dyDescent="0.25">
      <c r="A1402" s="33" t="s">
        <v>166</v>
      </c>
      <c r="B1402" t="str">
        <f>IFERROR(VLOOKUP(A1402,[1]Establecimientos!$A$1:$F$174,3,FALSE),0)</f>
        <v>200569-CESFAM FRAY JORGE</v>
      </c>
      <c r="C1402" t="str">
        <f>IFERROR(VLOOKUP(A1402,[1]Establecimientos!$A$1:$F$174,5,FALSE),0)</f>
        <v>04301-OVALLE</v>
      </c>
      <c r="D1402" s="34">
        <v>10</v>
      </c>
      <c r="E1402" s="34">
        <v>9</v>
      </c>
    </row>
    <row r="1403" spans="1:5" ht="15" customHeight="1" x14ac:dyDescent="0.25">
      <c r="A1403" s="33" t="s">
        <v>166</v>
      </c>
      <c r="B1403" t="str">
        <f>IFERROR(VLOOKUP(A1403,[1]Establecimientos!$A$1:$F$174,3,FALSE),0)</f>
        <v>200569-CESFAM FRAY JORGE</v>
      </c>
      <c r="C1403" t="str">
        <f>IFERROR(VLOOKUP(A1403,[1]Establecimientos!$A$1:$F$174,5,FALSE),0)</f>
        <v>04301-OVALLE</v>
      </c>
      <c r="D1403" s="34">
        <v>11</v>
      </c>
      <c r="E1403" s="34">
        <v>8</v>
      </c>
    </row>
    <row r="1404" spans="1:5" ht="15" customHeight="1" x14ac:dyDescent="0.25">
      <c r="A1404" s="33" t="s">
        <v>167</v>
      </c>
      <c r="B1404" t="str">
        <f>IFERROR(VLOOKUP(A1404,[1]Establecimientos!$A$1:$F$174,3,FALSE),0)</f>
        <v>200607-CESFAM LILA CORTES</v>
      </c>
      <c r="C1404" t="str">
        <f>IFERROR(VLOOKUP(A1404,[1]Establecimientos!$A$1:$F$174,5,FALSE),0)</f>
        <v>04102-COQUIMBO</v>
      </c>
      <c r="D1404" s="34">
        <v>1</v>
      </c>
      <c r="E1404" s="34">
        <v>5</v>
      </c>
    </row>
    <row r="1405" spans="1:5" ht="15" customHeight="1" x14ac:dyDescent="0.25">
      <c r="A1405" s="33" t="s">
        <v>167</v>
      </c>
      <c r="B1405" t="str">
        <f>IFERROR(VLOOKUP(A1405,[1]Establecimientos!$A$1:$F$174,3,FALSE),0)</f>
        <v>200607-CESFAM LILA CORTES</v>
      </c>
      <c r="C1405" t="str">
        <f>IFERROR(VLOOKUP(A1405,[1]Establecimientos!$A$1:$F$174,5,FALSE),0)</f>
        <v>04102-COQUIMBO</v>
      </c>
      <c r="D1405" s="34">
        <v>2</v>
      </c>
      <c r="E1405" s="34">
        <v>6</v>
      </c>
    </row>
    <row r="1406" spans="1:5" ht="15" customHeight="1" x14ac:dyDescent="0.25">
      <c r="A1406" s="33" t="s">
        <v>167</v>
      </c>
      <c r="B1406" t="str">
        <f>IFERROR(VLOOKUP(A1406,[1]Establecimientos!$A$1:$F$174,3,FALSE),0)</f>
        <v>200607-CESFAM LILA CORTES</v>
      </c>
      <c r="C1406" t="str">
        <f>IFERROR(VLOOKUP(A1406,[1]Establecimientos!$A$1:$F$174,5,FALSE),0)</f>
        <v>04102-COQUIMBO</v>
      </c>
      <c r="D1406" s="34">
        <v>3</v>
      </c>
      <c r="E1406" s="34">
        <v>2</v>
      </c>
    </row>
    <row r="1407" spans="1:5" ht="15" customHeight="1" x14ac:dyDescent="0.25">
      <c r="A1407" s="33" t="s">
        <v>167</v>
      </c>
      <c r="B1407" t="str">
        <f>IFERROR(VLOOKUP(A1407,[1]Establecimientos!$A$1:$F$174,3,FALSE),0)</f>
        <v>200607-CESFAM LILA CORTES</v>
      </c>
      <c r="C1407" t="str">
        <f>IFERROR(VLOOKUP(A1407,[1]Establecimientos!$A$1:$F$174,5,FALSE),0)</f>
        <v>04102-COQUIMBO</v>
      </c>
      <c r="D1407" s="34">
        <v>4</v>
      </c>
      <c r="E1407" s="34">
        <v>4</v>
      </c>
    </row>
    <row r="1408" spans="1:5" ht="15" customHeight="1" x14ac:dyDescent="0.25">
      <c r="A1408" s="33" t="s">
        <v>167</v>
      </c>
      <c r="B1408" t="str">
        <f>IFERROR(VLOOKUP(A1408,[1]Establecimientos!$A$1:$F$174,3,FALSE),0)</f>
        <v>200607-CESFAM LILA CORTES</v>
      </c>
      <c r="C1408" t="str">
        <f>IFERROR(VLOOKUP(A1408,[1]Establecimientos!$A$1:$F$174,5,FALSE),0)</f>
        <v>04102-COQUIMBO</v>
      </c>
      <c r="D1408" s="34">
        <v>5</v>
      </c>
      <c r="E1408" s="34">
        <v>8</v>
      </c>
    </row>
    <row r="1409" spans="1:5" ht="15" customHeight="1" x14ac:dyDescent="0.25">
      <c r="A1409" s="33" t="s">
        <v>167</v>
      </c>
      <c r="B1409" t="str">
        <f>IFERROR(VLOOKUP(A1409,[1]Establecimientos!$A$1:$F$174,3,FALSE),0)</f>
        <v>200607-CESFAM LILA CORTES</v>
      </c>
      <c r="C1409" t="str">
        <f>IFERROR(VLOOKUP(A1409,[1]Establecimientos!$A$1:$F$174,5,FALSE),0)</f>
        <v>04102-COQUIMBO</v>
      </c>
      <c r="D1409" s="34">
        <v>6</v>
      </c>
      <c r="E1409" s="34">
        <v>18</v>
      </c>
    </row>
    <row r="1410" spans="1:5" ht="15" customHeight="1" x14ac:dyDescent="0.25">
      <c r="A1410" s="33" t="s">
        <v>167</v>
      </c>
      <c r="B1410" t="str">
        <f>IFERROR(VLOOKUP(A1410,[1]Establecimientos!$A$1:$F$174,3,FALSE),0)</f>
        <v>200607-CESFAM LILA CORTES</v>
      </c>
      <c r="C1410" t="str">
        <f>IFERROR(VLOOKUP(A1410,[1]Establecimientos!$A$1:$F$174,5,FALSE),0)</f>
        <v>04102-COQUIMBO</v>
      </c>
      <c r="D1410" s="34">
        <v>7</v>
      </c>
      <c r="E1410" s="34">
        <v>18</v>
      </c>
    </row>
    <row r="1411" spans="1:5" ht="15" customHeight="1" x14ac:dyDescent="0.25">
      <c r="A1411" s="33" t="s">
        <v>167</v>
      </c>
      <c r="B1411" t="str">
        <f>IFERROR(VLOOKUP(A1411,[1]Establecimientos!$A$1:$F$174,3,FALSE),0)</f>
        <v>200607-CESFAM LILA CORTES</v>
      </c>
      <c r="C1411" t="str">
        <f>IFERROR(VLOOKUP(A1411,[1]Establecimientos!$A$1:$F$174,5,FALSE),0)</f>
        <v>04102-COQUIMBO</v>
      </c>
      <c r="D1411" s="34">
        <v>8</v>
      </c>
      <c r="E1411" s="34">
        <v>9</v>
      </c>
    </row>
    <row r="1412" spans="1:5" ht="15" customHeight="1" x14ac:dyDescent="0.25">
      <c r="A1412" s="33" t="s">
        <v>167</v>
      </c>
      <c r="B1412" t="str">
        <f>IFERROR(VLOOKUP(A1412,[1]Establecimientos!$A$1:$F$174,3,FALSE),0)</f>
        <v>200607-CESFAM LILA CORTES</v>
      </c>
      <c r="C1412" t="str">
        <f>IFERROR(VLOOKUP(A1412,[1]Establecimientos!$A$1:$F$174,5,FALSE),0)</f>
        <v>04102-COQUIMBO</v>
      </c>
      <c r="D1412" s="34">
        <v>9</v>
      </c>
      <c r="E1412" s="34">
        <v>6</v>
      </c>
    </row>
    <row r="1413" spans="1:5" ht="15" customHeight="1" x14ac:dyDescent="0.25">
      <c r="A1413" s="33" t="s">
        <v>167</v>
      </c>
      <c r="B1413" t="str">
        <f>IFERROR(VLOOKUP(A1413,[1]Establecimientos!$A$1:$F$174,3,FALSE),0)</f>
        <v>200607-CESFAM LILA CORTES</v>
      </c>
      <c r="C1413" t="str">
        <f>IFERROR(VLOOKUP(A1413,[1]Establecimientos!$A$1:$F$174,5,FALSE),0)</f>
        <v>04102-COQUIMBO</v>
      </c>
      <c r="D1413" s="34">
        <v>10</v>
      </c>
      <c r="E1413" s="34">
        <v>6</v>
      </c>
    </row>
    <row r="1414" spans="1:5" ht="15" customHeight="1" x14ac:dyDescent="0.25">
      <c r="A1414" s="33" t="s">
        <v>167</v>
      </c>
      <c r="B1414" t="str">
        <f>IFERROR(VLOOKUP(A1414,[1]Establecimientos!$A$1:$F$174,3,FALSE),0)</f>
        <v>200607-CESFAM LILA CORTES</v>
      </c>
      <c r="C1414" t="str">
        <f>IFERROR(VLOOKUP(A1414,[1]Establecimientos!$A$1:$F$174,5,FALSE),0)</f>
        <v>04102-COQUIMBO</v>
      </c>
      <c r="D1414" s="34">
        <v>11</v>
      </c>
      <c r="E1414" s="34">
        <v>5</v>
      </c>
    </row>
    <row r="1415" spans="1:5" ht="15" customHeight="1" x14ac:dyDescent="0.25"/>
    <row r="1416" spans="1:5" ht="15" customHeight="1" x14ac:dyDescent="0.25"/>
    <row r="1417" spans="1:5" ht="15" customHeight="1" x14ac:dyDescent="0.25"/>
    <row r="1418" spans="1:5" ht="15" customHeight="1" x14ac:dyDescent="0.25"/>
    <row r="1419" spans="1:5" ht="15" customHeight="1" x14ac:dyDescent="0.25"/>
    <row r="1420" spans="1:5" ht="15" customHeight="1" x14ac:dyDescent="0.25"/>
    <row r="1421" spans="1:5" ht="15" customHeight="1" x14ac:dyDescent="0.25"/>
    <row r="1422" spans="1:5" ht="15" customHeight="1" x14ac:dyDescent="0.25"/>
    <row r="1423" spans="1:5" ht="15" customHeight="1" x14ac:dyDescent="0.25"/>
    <row r="1424" spans="1:5" ht="15" customHeight="1" x14ac:dyDescent="0.25"/>
    <row r="1425" spans="1:9" ht="15" customHeight="1" x14ac:dyDescent="0.25"/>
    <row r="1426" spans="1:9" ht="15" customHeight="1" x14ac:dyDescent="0.25"/>
    <row r="1427" spans="1:9" ht="15" customHeight="1" x14ac:dyDescent="0.25"/>
    <row r="1428" spans="1:9" ht="15" customHeight="1" x14ac:dyDescent="0.25"/>
    <row r="1437" spans="1:9" x14ac:dyDescent="0.25">
      <c r="A1437" s="35" t="s">
        <v>301</v>
      </c>
      <c r="B1437" s="35"/>
      <c r="C1437" s="35"/>
      <c r="D1437" s="36"/>
      <c r="E1437" s="36"/>
    </row>
    <row r="1438" spans="1:9" x14ac:dyDescent="0.25">
      <c r="A1438" s="35" t="s">
        <v>47</v>
      </c>
      <c r="B1438" s="35" t="s">
        <v>171</v>
      </c>
      <c r="C1438" s="35" t="s">
        <v>172</v>
      </c>
      <c r="D1438" s="36" t="s">
        <v>48</v>
      </c>
      <c r="E1438" s="36" t="s">
        <v>49</v>
      </c>
    </row>
    <row r="1439" spans="1:9" ht="30" x14ac:dyDescent="0.25">
      <c r="A1439" s="35" t="s">
        <v>80</v>
      </c>
      <c r="B1439" s="35" t="str">
        <f>IFERROR(VLOOKUP(A1439,[1]Establecimientos!$A$1:$F$174,3,FALSE),0)</f>
        <v>105104-HOSPITAL SALAMANCA</v>
      </c>
      <c r="C1439" s="35" t="str">
        <f>IFERROR(VLOOKUP(A1439,[1]Establecimientos!$A$1:$F$174,5,FALSE),0)</f>
        <v>105104-HOSPITAL SALAMANCA</v>
      </c>
      <c r="D1439" s="36">
        <v>6</v>
      </c>
      <c r="E1439" s="36">
        <v>76</v>
      </c>
    </row>
    <row r="1440" spans="1:9" ht="30" x14ac:dyDescent="0.25">
      <c r="A1440" s="35" t="s">
        <v>81</v>
      </c>
      <c r="B1440" s="35" t="str">
        <f>IFERROR(VLOOKUP(A1440,[1]Establecimientos!$A$1:$F$174,3,FALSE),0)</f>
        <v>105105-HOSPITAL COMBARBALÁ</v>
      </c>
      <c r="C1440" s="35" t="str">
        <f>IFERROR(VLOOKUP(A1440,[1]Establecimientos!$A$1:$F$174,5,FALSE),0)</f>
        <v>105105-HOSPITAL COMBARBALÁ</v>
      </c>
      <c r="D1440" s="36">
        <v>6</v>
      </c>
      <c r="E1440" s="36">
        <v>90</v>
      </c>
      <c r="H1440" s="14" t="s">
        <v>170</v>
      </c>
      <c r="I1440" t="s">
        <v>169</v>
      </c>
    </row>
    <row r="1441" spans="1:9" ht="30" x14ac:dyDescent="0.25">
      <c r="A1441" s="35" t="s">
        <v>82</v>
      </c>
      <c r="B1441" s="35" t="str">
        <f>IFERROR(VLOOKUP(A1441,[1]Establecimientos!$A$1:$F$174,3,FALSE),0)</f>
        <v>105106-HOSPITAL ANDACOLLO</v>
      </c>
      <c r="C1441" s="35" t="str">
        <f>IFERROR(VLOOKUP(A1441,[1]Establecimientos!$A$1:$F$174,5,FALSE),0)</f>
        <v>105106-HOSPITAL ANDACOLLO</v>
      </c>
      <c r="D1441" s="36">
        <v>6</v>
      </c>
      <c r="E1441" s="36">
        <v>65</v>
      </c>
      <c r="H1441" s="16" t="s">
        <v>6</v>
      </c>
      <c r="I1441" s="15">
        <v>1051</v>
      </c>
    </row>
    <row r="1442" spans="1:9" ht="30" x14ac:dyDescent="0.25">
      <c r="A1442" s="35" t="s">
        <v>84</v>
      </c>
      <c r="B1442" s="35" t="str">
        <f>IFERROR(VLOOKUP(A1442,[1]Establecimientos!$A$1:$F$174,3,FALSE),0)</f>
        <v>105108-HOSPITAL LOS VILOS</v>
      </c>
      <c r="C1442" s="35" t="str">
        <f>IFERROR(VLOOKUP(A1442,[1]Establecimientos!$A$1:$F$174,5,FALSE),0)</f>
        <v>105108-HOSPITAL LOS VILOS</v>
      </c>
      <c r="D1442" s="36">
        <v>6</v>
      </c>
      <c r="E1442" s="36">
        <v>59</v>
      </c>
      <c r="H1442" s="17" t="s">
        <v>173</v>
      </c>
      <c r="I1442" s="15">
        <v>212</v>
      </c>
    </row>
    <row r="1443" spans="1:9" x14ac:dyDescent="0.25">
      <c r="A1443" s="35" t="s">
        <v>50</v>
      </c>
      <c r="B1443" s="35" t="str">
        <f>IFERROR(VLOOKUP(A1443,[1]Establecimientos!$A$1:$F$174,3,FALSE),0)</f>
        <v>105300-CES. CARDENAL CARO</v>
      </c>
      <c r="C1443" s="35" t="str">
        <f>IFERROR(VLOOKUP(A1443,[1]Establecimientos!$A$1:$F$174,5,FALSE),0)</f>
        <v>04101-LA SERENA</v>
      </c>
      <c r="D1443" s="36">
        <v>6</v>
      </c>
      <c r="E1443" s="36">
        <v>212</v>
      </c>
      <c r="H1443" s="17" t="s">
        <v>174</v>
      </c>
      <c r="I1443" s="15">
        <v>70</v>
      </c>
    </row>
    <row r="1444" spans="1:9" x14ac:dyDescent="0.25">
      <c r="A1444" s="35" t="s">
        <v>51</v>
      </c>
      <c r="B1444" s="35" t="str">
        <f>IFERROR(VLOOKUP(A1444,[1]Establecimientos!$A$1:$F$174,3,FALSE),0)</f>
        <v>105301-CES. LAS COMPAÑIAS</v>
      </c>
      <c r="C1444" s="35" t="str">
        <f>IFERROR(VLOOKUP(A1444,[1]Establecimientos!$A$1:$F$174,5,FALSE),0)</f>
        <v>04101-LA SERENA</v>
      </c>
      <c r="D1444" s="36">
        <v>6</v>
      </c>
      <c r="E1444" s="36">
        <v>70</v>
      </c>
      <c r="H1444" s="17" t="s">
        <v>175</v>
      </c>
      <c r="I1444" s="15">
        <v>114</v>
      </c>
    </row>
    <row r="1445" spans="1:9" x14ac:dyDescent="0.25">
      <c r="A1445" s="35" t="s">
        <v>52</v>
      </c>
      <c r="B1445" s="35" t="str">
        <f>IFERROR(VLOOKUP(A1445,[1]Establecimientos!$A$1:$F$174,3,FALSE),0)</f>
        <v>105302-CES. PEDRO AGUIRRE C.</v>
      </c>
      <c r="C1445" s="35" t="str">
        <f>IFERROR(VLOOKUP(A1445,[1]Establecimientos!$A$1:$F$174,5,FALSE),0)</f>
        <v>04101-LA SERENA</v>
      </c>
      <c r="D1445" s="36">
        <v>6</v>
      </c>
      <c r="E1445" s="36">
        <v>114</v>
      </c>
      <c r="H1445" s="17" t="s">
        <v>176</v>
      </c>
      <c r="I1445" s="15">
        <v>320</v>
      </c>
    </row>
    <row r="1446" spans="1:9" x14ac:dyDescent="0.25">
      <c r="A1446" s="35" t="s">
        <v>53</v>
      </c>
      <c r="B1446" s="35" t="str">
        <f>IFERROR(VLOOKUP(A1446,[1]Establecimientos!$A$1:$F$174,3,FALSE),0)</f>
        <v>105303-CES. SAN JUAN</v>
      </c>
      <c r="C1446" s="35" t="str">
        <f>IFERROR(VLOOKUP(A1446,[1]Establecimientos!$A$1:$F$174,5,FALSE),0)</f>
        <v>04102-COQUIMBO</v>
      </c>
      <c r="D1446" s="36">
        <v>6</v>
      </c>
      <c r="E1446" s="36">
        <v>234</v>
      </c>
      <c r="H1446" s="17" t="s">
        <v>177</v>
      </c>
      <c r="I1446" s="15">
        <v>108</v>
      </c>
    </row>
    <row r="1447" spans="1:9" x14ac:dyDescent="0.25">
      <c r="A1447" s="35" t="s">
        <v>54</v>
      </c>
      <c r="B1447" s="35" t="str">
        <f>IFERROR(VLOOKUP(A1447,[1]Establecimientos!$A$1:$F$174,3,FALSE),0)</f>
        <v>105304-CES. SANTA CECILIA</v>
      </c>
      <c r="C1447" s="35" t="str">
        <f>IFERROR(VLOOKUP(A1447,[1]Establecimientos!$A$1:$F$174,5,FALSE),0)</f>
        <v>04102-COQUIMBO</v>
      </c>
      <c r="D1447" s="36">
        <v>6</v>
      </c>
      <c r="E1447" s="36">
        <v>106</v>
      </c>
      <c r="H1447" s="17" t="s">
        <v>178</v>
      </c>
      <c r="I1447" s="15">
        <v>134</v>
      </c>
    </row>
    <row r="1448" spans="1:9" x14ac:dyDescent="0.25">
      <c r="A1448" s="35" t="s">
        <v>55</v>
      </c>
      <c r="B1448" s="35" t="str">
        <f>IFERROR(VLOOKUP(A1448,[1]Establecimientos!$A$1:$F$174,3,FALSE),0)</f>
        <v>105305-CES. TIERRAS BLANCAS</v>
      </c>
      <c r="C1448" s="35" t="str">
        <f>IFERROR(VLOOKUP(A1448,[1]Establecimientos!$A$1:$F$174,5,FALSE),0)</f>
        <v>04102-COQUIMBO</v>
      </c>
      <c r="D1448" s="36">
        <v>6</v>
      </c>
      <c r="E1448" s="36">
        <v>153</v>
      </c>
      <c r="H1448" s="17" t="s">
        <v>179</v>
      </c>
      <c r="I1448" s="15">
        <v>44</v>
      </c>
    </row>
    <row r="1449" spans="1:9" x14ac:dyDescent="0.25">
      <c r="A1449" s="35" t="s">
        <v>85</v>
      </c>
      <c r="B1449" s="35" t="str">
        <f>IFERROR(VLOOKUP(A1449,[1]Establecimientos!$A$1:$F$174,3,FALSE),0)</f>
        <v>105306-CES. PAIHUANO</v>
      </c>
      <c r="C1449" s="35" t="str">
        <f>IFERROR(VLOOKUP(A1449,[1]Establecimientos!$A$1:$F$174,5,FALSE),0)</f>
        <v>04105-PAIHUANO</v>
      </c>
      <c r="D1449" s="36">
        <v>6</v>
      </c>
      <c r="E1449" s="36">
        <v>8</v>
      </c>
      <c r="H1449" s="17" t="s">
        <v>180</v>
      </c>
      <c r="I1449" s="15">
        <v>9</v>
      </c>
    </row>
    <row r="1450" spans="1:9" ht="30" x14ac:dyDescent="0.25">
      <c r="A1450" s="35" t="s">
        <v>65</v>
      </c>
      <c r="B1450" s="35" t="str">
        <f>IFERROR(VLOOKUP(A1450,[1]Establecimientos!$A$1:$F$174,3,FALSE),0)</f>
        <v>105307-CES. RURAL MONTE PATRIA</v>
      </c>
      <c r="C1450" s="35" t="str">
        <f>IFERROR(VLOOKUP(A1450,[1]Establecimientos!$A$1:$F$174,5,FALSE),0)</f>
        <v>04303-MONTE PATRIA</v>
      </c>
      <c r="D1450" s="36">
        <v>6</v>
      </c>
      <c r="E1450" s="36">
        <v>44</v>
      </c>
      <c r="H1450" s="17" t="s">
        <v>205</v>
      </c>
      <c r="I1450" s="15">
        <v>1</v>
      </c>
    </row>
    <row r="1451" spans="1:9" x14ac:dyDescent="0.25">
      <c r="A1451" s="35" t="s">
        <v>56</v>
      </c>
      <c r="B1451" s="35" t="str">
        <f>IFERROR(VLOOKUP(A1451,[1]Establecimientos!$A$1:$F$174,3,FALSE),0)</f>
        <v>105308-CES. RURAL PUNITAQUI</v>
      </c>
      <c r="C1451" s="35" t="str">
        <f>IFERROR(VLOOKUP(A1451,[1]Establecimientos!$A$1:$F$174,5,FALSE),0)</f>
        <v>04304-PUNITAQUI</v>
      </c>
      <c r="D1451" s="36">
        <v>6</v>
      </c>
      <c r="E1451" s="36">
        <v>94</v>
      </c>
      <c r="H1451" s="17" t="s">
        <v>207</v>
      </c>
      <c r="I1451" s="15">
        <v>10</v>
      </c>
    </row>
    <row r="1452" spans="1:9" x14ac:dyDescent="0.25">
      <c r="A1452" s="35" t="s">
        <v>57</v>
      </c>
      <c r="B1452" s="35" t="str">
        <f>IFERROR(VLOOKUP(A1452,[1]Establecimientos!$A$1:$F$174,3,FALSE),0)</f>
        <v>105309-CES. RURAL CANELA</v>
      </c>
      <c r="C1452" s="35" t="str">
        <f>IFERROR(VLOOKUP(A1452,[1]Establecimientos!$A$1:$F$174,5,FALSE),0)</f>
        <v>04202-CANELA</v>
      </c>
      <c r="D1452" s="36">
        <v>6</v>
      </c>
      <c r="E1452" s="36">
        <v>20</v>
      </c>
      <c r="H1452" s="17" t="s">
        <v>209</v>
      </c>
      <c r="I1452" s="15">
        <v>29</v>
      </c>
    </row>
    <row r="1453" spans="1:9" x14ac:dyDescent="0.25">
      <c r="A1453" s="35" t="s">
        <v>66</v>
      </c>
      <c r="B1453" s="35" t="str">
        <f>IFERROR(VLOOKUP(A1453,[1]Establecimientos!$A$1:$F$174,3,FALSE),0)</f>
        <v>105310-CES. RURAL PICHASCA</v>
      </c>
      <c r="C1453" s="35" t="str">
        <f>IFERROR(VLOOKUP(A1453,[1]Establecimientos!$A$1:$F$174,5,FALSE),0)</f>
        <v>04305-RIO HURTADO</v>
      </c>
      <c r="D1453" s="36">
        <v>6</v>
      </c>
      <c r="E1453" s="36">
        <v>27</v>
      </c>
      <c r="H1453" s="17" t="s">
        <v>210</v>
      </c>
      <c r="I1453" s="15">
        <v>0</v>
      </c>
    </row>
    <row r="1454" spans="1:9" ht="30" x14ac:dyDescent="0.25">
      <c r="A1454" s="35" t="s">
        <v>67</v>
      </c>
      <c r="B1454" s="35" t="str">
        <f>IFERROR(VLOOKUP(A1454,[1]Establecimientos!$A$1:$F$174,3,FALSE),0)</f>
        <v>105311-CES. RURAL CHAÑARAL ALTO</v>
      </c>
      <c r="C1454" s="35" t="str">
        <f>IFERROR(VLOOKUP(A1454,[1]Establecimientos!$A$1:$F$174,5,FALSE),0)</f>
        <v>04303-MONTE PATRIA</v>
      </c>
      <c r="D1454" s="36">
        <v>6</v>
      </c>
      <c r="E1454" s="36">
        <v>14</v>
      </c>
      <c r="H1454" s="16" t="s">
        <v>8</v>
      </c>
      <c r="I1454" s="15">
        <v>1053</v>
      </c>
    </row>
    <row r="1455" spans="1:9" x14ac:dyDescent="0.25">
      <c r="A1455" s="35" t="s">
        <v>86</v>
      </c>
      <c r="B1455" s="35" t="str">
        <f>IFERROR(VLOOKUP(A1455,[1]Establecimientos!$A$1:$F$174,3,FALSE),0)</f>
        <v>105312-CES. RURAL CAREN</v>
      </c>
      <c r="C1455" s="35" t="str">
        <f>IFERROR(VLOOKUP(A1455,[1]Establecimientos!$A$1:$F$174,5,FALSE),0)</f>
        <v>04303-MONTE PATRIA</v>
      </c>
      <c r="D1455" s="36">
        <v>6</v>
      </c>
      <c r="E1455" s="36">
        <v>29</v>
      </c>
      <c r="H1455" s="17" t="s">
        <v>181</v>
      </c>
      <c r="I1455" s="15">
        <v>234</v>
      </c>
    </row>
    <row r="1456" spans="1:9" x14ac:dyDescent="0.25">
      <c r="A1456" s="35" t="s">
        <v>58</v>
      </c>
      <c r="B1456" s="35" t="str">
        <f>IFERROR(VLOOKUP(A1456,[1]Establecimientos!$A$1:$F$174,3,FALSE),0)</f>
        <v>105313-CES. SCHAFFHAUSER</v>
      </c>
      <c r="C1456" s="35" t="str">
        <f>IFERROR(VLOOKUP(A1456,[1]Establecimientos!$A$1:$F$174,5,FALSE),0)</f>
        <v>04101-LA SERENA</v>
      </c>
      <c r="D1456" s="36">
        <v>6</v>
      </c>
      <c r="E1456" s="36">
        <v>320</v>
      </c>
      <c r="H1456" s="17" t="s">
        <v>182</v>
      </c>
      <c r="I1456" s="15">
        <v>106</v>
      </c>
    </row>
    <row r="1457" spans="1:9" x14ac:dyDescent="0.25">
      <c r="A1457" s="35" t="s">
        <v>87</v>
      </c>
      <c r="B1457" s="35" t="str">
        <f>IFERROR(VLOOKUP(A1457,[1]Establecimientos!$A$1:$F$174,3,FALSE),0)</f>
        <v>105314-CES. LA HIGUERA</v>
      </c>
      <c r="C1457" s="35" t="str">
        <f>IFERROR(VLOOKUP(A1457,[1]Establecimientos!$A$1:$F$174,5,FALSE),0)</f>
        <v>04104-LA HIGUERA</v>
      </c>
      <c r="D1457" s="36">
        <v>6</v>
      </c>
      <c r="E1457" s="36">
        <v>6</v>
      </c>
      <c r="H1457" s="17" t="s">
        <v>183</v>
      </c>
      <c r="I1457" s="15">
        <v>153</v>
      </c>
    </row>
    <row r="1458" spans="1:9" ht="30" x14ac:dyDescent="0.25">
      <c r="A1458" s="35" t="s">
        <v>88</v>
      </c>
      <c r="B1458" s="35" t="str">
        <f>IFERROR(VLOOKUP(A1458,[1]Establecimientos!$A$1:$F$174,3,FALSE),0)</f>
        <v>105315-CES. RURAL C. DE TAMAYA</v>
      </c>
      <c r="C1458" s="35" t="str">
        <f>IFERROR(VLOOKUP(A1458,[1]Establecimientos!$A$1:$F$174,5,FALSE),0)</f>
        <v>04301-OVALLE</v>
      </c>
      <c r="D1458" s="36">
        <v>6</v>
      </c>
      <c r="E1458" s="36">
        <v>20</v>
      </c>
      <c r="H1458" s="17" t="s">
        <v>211</v>
      </c>
      <c r="I1458" s="15">
        <v>22</v>
      </c>
    </row>
    <row r="1459" spans="1:9" x14ac:dyDescent="0.25">
      <c r="A1459" s="35" t="s">
        <v>59</v>
      </c>
      <c r="B1459" s="35" t="str">
        <f>IFERROR(VLOOKUP(A1459,[1]Establecimientos!$A$1:$F$174,3,FALSE),0)</f>
        <v>105317-CES. JORGE JORDAN D.</v>
      </c>
      <c r="C1459" s="35" t="str">
        <f>IFERROR(VLOOKUP(A1459,[1]Establecimientos!$A$1:$F$174,5,FALSE),0)</f>
        <v>04301-OVALLE</v>
      </c>
      <c r="D1459" s="36">
        <v>6</v>
      </c>
      <c r="E1459" s="36">
        <v>78</v>
      </c>
      <c r="H1459" s="17" t="s">
        <v>184</v>
      </c>
      <c r="I1459" s="15">
        <v>328</v>
      </c>
    </row>
    <row r="1460" spans="1:9" x14ac:dyDescent="0.25">
      <c r="A1460" s="35" t="s">
        <v>68</v>
      </c>
      <c r="B1460" s="35" t="str">
        <f>IFERROR(VLOOKUP(A1460,[1]Establecimientos!$A$1:$F$174,3,FALSE),0)</f>
        <v>105318-CES. RURAL EL PALQUI</v>
      </c>
      <c r="C1460" s="35" t="str">
        <f>IFERROR(VLOOKUP(A1460,[1]Establecimientos!$A$1:$F$174,5,FALSE),0)</f>
        <v>04303-MONTE PATRIA</v>
      </c>
      <c r="D1460" s="36">
        <v>6</v>
      </c>
      <c r="E1460" s="36">
        <v>23</v>
      </c>
      <c r="H1460" s="17" t="s">
        <v>212</v>
      </c>
      <c r="I1460" s="15">
        <v>5</v>
      </c>
    </row>
    <row r="1461" spans="1:9" x14ac:dyDescent="0.25">
      <c r="A1461" s="35" t="s">
        <v>60</v>
      </c>
      <c r="B1461" s="35" t="str">
        <f>IFERROR(VLOOKUP(A1461,[1]Establecimientos!$A$1:$F$174,3,FALSE),0)</f>
        <v>105319-CES. CARDENAL R.S.H.</v>
      </c>
      <c r="C1461" s="35" t="str">
        <f>IFERROR(VLOOKUP(A1461,[1]Establecimientos!$A$1:$F$174,5,FALSE),0)</f>
        <v>04101-LA SERENA</v>
      </c>
      <c r="D1461" s="36">
        <v>6</v>
      </c>
      <c r="E1461" s="36">
        <v>108</v>
      </c>
      <c r="H1461" s="17" t="s">
        <v>215</v>
      </c>
      <c r="I1461" s="15">
        <v>123</v>
      </c>
    </row>
    <row r="1462" spans="1:9" x14ac:dyDescent="0.25">
      <c r="A1462" s="35" t="s">
        <v>89</v>
      </c>
      <c r="B1462" s="35" t="str">
        <f>IFERROR(VLOOKUP(A1462,[1]Establecimientos!$A$1:$F$174,3,FALSE),0)</f>
        <v>105321-CES. RURAL  TONGOY</v>
      </c>
      <c r="C1462" s="35" t="str">
        <f>IFERROR(VLOOKUP(A1462,[1]Establecimientos!$A$1:$F$174,5,FALSE),0)</f>
        <v>04102-COQUIMBO</v>
      </c>
      <c r="D1462" s="36">
        <v>6</v>
      </c>
      <c r="E1462" s="36">
        <v>22</v>
      </c>
      <c r="H1462" s="17" t="s">
        <v>201</v>
      </c>
      <c r="I1462" s="15">
        <v>50</v>
      </c>
    </row>
    <row r="1463" spans="1:9" ht="30" x14ac:dyDescent="0.25">
      <c r="A1463" s="35" t="s">
        <v>61</v>
      </c>
      <c r="B1463" s="35" t="str">
        <f>IFERROR(VLOOKUP(A1463,[1]Establecimientos!$A$1:$F$174,3,FALSE),0)</f>
        <v>105322-CES. MARCOS MACUADA</v>
      </c>
      <c r="C1463" s="35" t="str">
        <f>IFERROR(VLOOKUP(A1463,[1]Establecimientos!$A$1:$F$174,5,FALSE),0)</f>
        <v>04301-OVALLE</v>
      </c>
      <c r="D1463" s="36">
        <v>6</v>
      </c>
      <c r="E1463" s="36">
        <v>129</v>
      </c>
      <c r="H1463" s="17" t="s">
        <v>216</v>
      </c>
      <c r="I1463" s="15">
        <v>32</v>
      </c>
    </row>
    <row r="1464" spans="1:9" ht="30" x14ac:dyDescent="0.25">
      <c r="A1464" s="35" t="s">
        <v>69</v>
      </c>
      <c r="B1464" s="35" t="str">
        <f>IFERROR(VLOOKUP(A1464,[1]Establecimientos!$A$1:$F$174,3,FALSE),0)</f>
        <v>105323-CES. DR. SERGIO AGUILAR</v>
      </c>
      <c r="C1464" s="35" t="str">
        <f>IFERROR(VLOOKUP(A1464,[1]Establecimientos!$A$1:$F$174,5,FALSE),0)</f>
        <v>04102-COQUIMBO</v>
      </c>
      <c r="D1464" s="36">
        <v>6</v>
      </c>
      <c r="E1464" s="36">
        <v>328</v>
      </c>
      <c r="H1464" s="16" t="s">
        <v>7</v>
      </c>
      <c r="I1464" s="15">
        <v>19</v>
      </c>
    </row>
    <row r="1465" spans="1:9" x14ac:dyDescent="0.25">
      <c r="A1465" s="35" t="s">
        <v>90</v>
      </c>
      <c r="B1465" s="35" t="str">
        <f>IFERROR(VLOOKUP(A1465,[1]Establecimientos!$A$1:$F$174,3,FALSE),0)</f>
        <v>105324-CES. SOTAQUI</v>
      </c>
      <c r="C1465" s="35" t="str">
        <f>IFERROR(VLOOKUP(A1465,[1]Establecimientos!$A$1:$F$174,5,FALSE),0)</f>
        <v>04301-OVALLE</v>
      </c>
      <c r="D1465" s="36">
        <v>6</v>
      </c>
      <c r="E1465" s="36">
        <v>30</v>
      </c>
      <c r="H1465" s="17" t="s">
        <v>217</v>
      </c>
      <c r="I1465" s="15">
        <v>6</v>
      </c>
    </row>
    <row r="1466" spans="1:9" x14ac:dyDescent="0.25">
      <c r="A1466" s="35" t="s">
        <v>62</v>
      </c>
      <c r="B1466" s="35" t="str">
        <f>IFERROR(VLOOKUP(A1466,[1]Establecimientos!$A$1:$F$174,3,FALSE),0)</f>
        <v>105325-CESFAM JUAN PABLO II</v>
      </c>
      <c r="C1466" s="35" t="str">
        <f>IFERROR(VLOOKUP(A1466,[1]Establecimientos!$A$1:$F$174,5,FALSE),0)</f>
        <v>04101-LA SERENA</v>
      </c>
      <c r="D1466" s="36">
        <v>6</v>
      </c>
      <c r="E1466" s="36">
        <v>134</v>
      </c>
      <c r="H1466" s="17" t="s">
        <v>218</v>
      </c>
      <c r="I1466" s="15">
        <v>6</v>
      </c>
    </row>
    <row r="1467" spans="1:9" x14ac:dyDescent="0.25">
      <c r="A1467" s="35" t="s">
        <v>91</v>
      </c>
      <c r="B1467" s="35" t="str">
        <f>IFERROR(VLOOKUP(A1467,[1]Establecimientos!$A$1:$F$174,3,FALSE),0)</f>
        <v>105326-CESFAM SAN RAFAEL</v>
      </c>
      <c r="C1467" s="35" t="str">
        <f>IFERROR(VLOOKUP(A1467,[1]Establecimientos!$A$1:$F$174,5,FALSE),0)</f>
        <v>04201-ILLAPEL</v>
      </c>
      <c r="D1467" s="36">
        <v>6</v>
      </c>
      <c r="E1467" s="36">
        <v>28</v>
      </c>
      <c r="H1467" s="17" t="s">
        <v>219</v>
      </c>
      <c r="I1467" s="15">
        <v>5</v>
      </c>
    </row>
    <row r="1468" spans="1:9" x14ac:dyDescent="0.25">
      <c r="A1468" s="35" t="s">
        <v>63</v>
      </c>
      <c r="B1468" s="35" t="str">
        <f>IFERROR(VLOOKUP(A1468,[1]Establecimientos!$A$1:$F$174,3,FALSE),0)</f>
        <v xml:space="preserve">105400-P.S.R. ALGARROBITO            </v>
      </c>
      <c r="C1468" s="35" t="str">
        <f>IFERROR(VLOOKUP(A1468,[1]Establecimientos!$A$1:$F$174,5,FALSE),0)</f>
        <v>04101-LA SERENA</v>
      </c>
      <c r="D1468" s="36">
        <v>6</v>
      </c>
      <c r="E1468" s="36">
        <v>44</v>
      </c>
      <c r="H1468" s="17" t="s">
        <v>220</v>
      </c>
      <c r="I1468" s="15">
        <v>2</v>
      </c>
    </row>
    <row r="1469" spans="1:9" x14ac:dyDescent="0.25">
      <c r="A1469" s="35" t="s">
        <v>64</v>
      </c>
      <c r="B1469" s="35" t="str">
        <f>IFERROR(VLOOKUP(A1469,[1]Establecimientos!$A$1:$F$174,3,FALSE),0)</f>
        <v>105401-P.S.R. LAS ROJAS</v>
      </c>
      <c r="C1469" s="35" t="str">
        <f>IFERROR(VLOOKUP(A1469,[1]Establecimientos!$A$1:$F$174,5,FALSE),0)</f>
        <v>04101-LA SERENA</v>
      </c>
      <c r="D1469" s="36">
        <v>6</v>
      </c>
      <c r="E1469" s="36">
        <v>9</v>
      </c>
      <c r="H1469" s="16" t="s">
        <v>10</v>
      </c>
      <c r="I1469" s="15">
        <v>19</v>
      </c>
    </row>
    <row r="1470" spans="1:9" x14ac:dyDescent="0.25">
      <c r="A1470" s="35" t="s">
        <v>92</v>
      </c>
      <c r="B1470" s="35" t="str">
        <f>IFERROR(VLOOKUP(A1470,[1]Establecimientos!$A$1:$F$174,3,FALSE),0)</f>
        <v>105402-P.S.R. EL ROMERO</v>
      </c>
      <c r="C1470" s="35" t="str">
        <f>IFERROR(VLOOKUP(A1470,[1]Establecimientos!$A$1:$F$174,5,FALSE),0)</f>
        <v>04101-LA SERENA</v>
      </c>
      <c r="D1470" s="36">
        <v>6</v>
      </c>
      <c r="E1470" s="36">
        <v>1</v>
      </c>
      <c r="H1470" s="17" t="s">
        <v>221</v>
      </c>
      <c r="I1470" s="15">
        <v>8</v>
      </c>
    </row>
    <row r="1471" spans="1:9" x14ac:dyDescent="0.25">
      <c r="A1471" s="35" t="s">
        <v>93</v>
      </c>
      <c r="B1471" s="35" t="str">
        <f>IFERROR(VLOOKUP(A1471,[1]Establecimientos!$A$1:$F$174,3,FALSE),0)</f>
        <v>105405-P.S.R. GUANAQUEROS</v>
      </c>
      <c r="C1471" s="35" t="str">
        <f>IFERROR(VLOOKUP(A1471,[1]Establecimientos!$A$1:$F$174,5,FALSE),0)</f>
        <v>04102-COQUIMBO</v>
      </c>
      <c r="D1471" s="36">
        <v>6</v>
      </c>
      <c r="E1471" s="36">
        <v>5</v>
      </c>
      <c r="H1471" s="17" t="s">
        <v>222</v>
      </c>
      <c r="I1471" s="15">
        <v>4</v>
      </c>
    </row>
    <row r="1472" spans="1:9" x14ac:dyDescent="0.25">
      <c r="A1472" s="35" t="s">
        <v>99</v>
      </c>
      <c r="B1472" s="35" t="str">
        <f>IFERROR(VLOOKUP(A1472,[1]Establecimientos!$A$1:$F$174,3,FALSE),0)</f>
        <v xml:space="preserve">105416-P.S.R. CAMARICO                  </v>
      </c>
      <c r="C1472" s="35" t="str">
        <f>IFERROR(VLOOKUP(A1472,[1]Establecimientos!$A$1:$F$174,5,FALSE),0)</f>
        <v>04301-OVALLE</v>
      </c>
      <c r="D1472" s="36">
        <v>6</v>
      </c>
      <c r="E1472" s="36">
        <v>12</v>
      </c>
      <c r="H1472" s="17" t="s">
        <v>223</v>
      </c>
      <c r="I1472" s="15">
        <v>3</v>
      </c>
    </row>
    <row r="1473" spans="1:9" x14ac:dyDescent="0.25">
      <c r="A1473" s="35" t="s">
        <v>100</v>
      </c>
      <c r="B1473" s="35" t="str">
        <f>IFERROR(VLOOKUP(A1473,[1]Establecimientos!$A$1:$F$174,3,FALSE),0)</f>
        <v>105417-P.S.R. ALCONES BAJOS</v>
      </c>
      <c r="C1473" s="35" t="str">
        <f>IFERROR(VLOOKUP(A1473,[1]Establecimientos!$A$1:$F$174,5,FALSE),0)</f>
        <v>04301-OVALLE</v>
      </c>
      <c r="D1473" s="36">
        <v>6</v>
      </c>
      <c r="E1473" s="36">
        <v>6</v>
      </c>
      <c r="H1473" s="17" t="s">
        <v>224</v>
      </c>
      <c r="I1473" s="15">
        <v>4</v>
      </c>
    </row>
    <row r="1474" spans="1:9" x14ac:dyDescent="0.25">
      <c r="A1474" s="35" t="s">
        <v>313</v>
      </c>
      <c r="B1474" s="35" t="str">
        <f>IFERROR(VLOOKUP(A1474,[1]Establecimientos!$A$1:$F$174,3,FALSE),0)</f>
        <v>105422-P.S.R. HORNILLOS</v>
      </c>
      <c r="C1474" s="35" t="str">
        <f>IFERROR(VLOOKUP(A1474,[1]Establecimientos!$A$1:$F$174,5,FALSE),0)</f>
        <v>04301-OVALLE</v>
      </c>
      <c r="D1474" s="36">
        <v>6</v>
      </c>
      <c r="E1474" s="36">
        <v>1</v>
      </c>
      <c r="H1474" s="16" t="s">
        <v>9</v>
      </c>
      <c r="I1474" s="15">
        <v>44</v>
      </c>
    </row>
    <row r="1475" spans="1:9" x14ac:dyDescent="0.25">
      <c r="A1475" s="35" t="s">
        <v>314</v>
      </c>
      <c r="B1475" s="35" t="str">
        <f>IFERROR(VLOOKUP(A1475,[1]Establecimientos!$A$1:$F$174,3,FALSE),0)</f>
        <v>105433-P.S.R. SAN LORENZO</v>
      </c>
      <c r="C1475" s="35" t="str">
        <f>IFERROR(VLOOKUP(A1475,[1]Establecimientos!$A$1:$F$174,5,FALSE),0)</f>
        <v>04302-COMBARBALÁ</v>
      </c>
      <c r="D1475" s="36">
        <v>6</v>
      </c>
      <c r="E1475" s="36">
        <v>1</v>
      </c>
      <c r="H1475" s="17" t="s">
        <v>225</v>
      </c>
      <c r="I1475" s="15">
        <v>7</v>
      </c>
    </row>
    <row r="1476" spans="1:9" x14ac:dyDescent="0.25">
      <c r="A1476" s="35" t="s">
        <v>102</v>
      </c>
      <c r="B1476" s="35" t="str">
        <f>IFERROR(VLOOKUP(A1476,[1]Establecimientos!$A$1:$F$174,3,FALSE),0)</f>
        <v>105434-P.S.R. SAN MARCOS</v>
      </c>
      <c r="C1476" s="35" t="str">
        <f>IFERROR(VLOOKUP(A1476,[1]Establecimientos!$A$1:$F$174,5,FALSE),0)</f>
        <v>04302-COMBARBALÁ</v>
      </c>
      <c r="D1476" s="36">
        <v>6</v>
      </c>
      <c r="E1476" s="36">
        <v>9</v>
      </c>
      <c r="H1476" s="17" t="s">
        <v>226</v>
      </c>
      <c r="I1476" s="15">
        <v>2</v>
      </c>
    </row>
    <row r="1477" spans="1:9" x14ac:dyDescent="0.25">
      <c r="A1477" s="35" t="s">
        <v>72</v>
      </c>
      <c r="B1477" s="35" t="str">
        <f>IFERROR(VLOOKUP(A1477,[1]Establecimientos!$A$1:$F$174,3,FALSE),0)</f>
        <v>105435-P.S.R. TULAHUEN</v>
      </c>
      <c r="C1477" s="35" t="str">
        <f>IFERROR(VLOOKUP(A1477,[1]Establecimientos!$A$1:$F$174,5,FALSE),0)</f>
        <v>04303-MONTE PATRIA</v>
      </c>
      <c r="D1477" s="36">
        <v>6</v>
      </c>
      <c r="E1477" s="36">
        <v>9</v>
      </c>
      <c r="H1477" s="17" t="s">
        <v>227</v>
      </c>
      <c r="I1477" s="15">
        <v>11</v>
      </c>
    </row>
    <row r="1478" spans="1:9" x14ac:dyDescent="0.25">
      <c r="A1478" s="35" t="s">
        <v>103</v>
      </c>
      <c r="B1478" s="35" t="str">
        <f>IFERROR(VLOOKUP(A1478,[1]Establecimientos!$A$1:$F$174,3,FALSE),0)</f>
        <v>105437-P.S.R. CHALINGA</v>
      </c>
      <c r="C1478" s="35" t="str">
        <f>IFERROR(VLOOKUP(A1478,[1]Establecimientos!$A$1:$F$174,5,FALSE),0)</f>
        <v>04301-OVALLE</v>
      </c>
      <c r="D1478" s="36">
        <v>6</v>
      </c>
      <c r="E1478" s="36">
        <v>10</v>
      </c>
      <c r="H1478" s="17" t="s">
        <v>228</v>
      </c>
      <c r="I1478" s="15">
        <v>1</v>
      </c>
    </row>
    <row r="1479" spans="1:9" x14ac:dyDescent="0.25">
      <c r="A1479" s="35" t="s">
        <v>104</v>
      </c>
      <c r="B1479" s="35" t="str">
        <f>IFERROR(VLOOKUP(A1479,[1]Establecimientos!$A$1:$F$174,3,FALSE),0)</f>
        <v>105439-P.S.R. CERRO BLANCO</v>
      </c>
      <c r="C1479" s="35" t="str">
        <f>IFERROR(VLOOKUP(A1479,[1]Establecimientos!$A$1:$F$174,5,FALSE),0)</f>
        <v>04301-OVALLE</v>
      </c>
      <c r="D1479" s="36">
        <v>6</v>
      </c>
      <c r="E1479" s="36">
        <v>5</v>
      </c>
      <c r="H1479" s="17" t="s">
        <v>229</v>
      </c>
      <c r="I1479" s="15">
        <v>12</v>
      </c>
    </row>
    <row r="1480" spans="1:9" x14ac:dyDescent="0.25">
      <c r="A1480" s="35" t="s">
        <v>105</v>
      </c>
      <c r="B1480" s="35" t="str">
        <f>IFERROR(VLOOKUP(A1480,[1]Establecimientos!$A$1:$F$174,3,FALSE),0)</f>
        <v>105441-P.S.R. MANQUEHUA</v>
      </c>
      <c r="C1480" s="35" t="str">
        <f>IFERROR(VLOOKUP(A1480,[1]Establecimientos!$A$1:$F$174,5,FALSE),0)</f>
        <v>04302-COMBARBALÁ</v>
      </c>
      <c r="D1480" s="36">
        <v>6</v>
      </c>
      <c r="E1480" s="36">
        <v>14</v>
      </c>
      <c r="H1480" s="17" t="s">
        <v>230</v>
      </c>
      <c r="I1480" s="15">
        <v>3</v>
      </c>
    </row>
    <row r="1481" spans="1:9" x14ac:dyDescent="0.25">
      <c r="A1481" s="35" t="s">
        <v>106</v>
      </c>
      <c r="B1481" s="35" t="str">
        <f>IFERROR(VLOOKUP(A1481,[1]Establecimientos!$A$1:$F$174,3,FALSE),0)</f>
        <v xml:space="preserve">105443-P.S.R. CARCAMO                   </v>
      </c>
      <c r="C1481" s="35" t="str">
        <f>IFERROR(VLOOKUP(A1481,[1]Establecimientos!$A$1:$F$174,5,FALSE),0)</f>
        <v>04201-ILLAPEL</v>
      </c>
      <c r="D1481" s="36">
        <v>6</v>
      </c>
      <c r="E1481" s="36">
        <v>10</v>
      </c>
      <c r="H1481" s="17" t="s">
        <v>231</v>
      </c>
      <c r="I1481" s="15">
        <v>4</v>
      </c>
    </row>
    <row r="1482" spans="1:9" x14ac:dyDescent="0.25">
      <c r="A1482" s="35" t="s">
        <v>107</v>
      </c>
      <c r="B1482" s="35" t="str">
        <f>IFERROR(VLOOKUP(A1482,[1]Establecimientos!$A$1:$F$174,3,FALSE),0)</f>
        <v>105444-P.S.R. HUINTIL</v>
      </c>
      <c r="C1482" s="35" t="str">
        <f>IFERROR(VLOOKUP(A1482,[1]Establecimientos!$A$1:$F$174,5,FALSE),0)</f>
        <v>04201-ILLAPEL</v>
      </c>
      <c r="D1482" s="36">
        <v>6</v>
      </c>
      <c r="E1482" s="36">
        <v>6</v>
      </c>
      <c r="H1482" s="17" t="s">
        <v>302</v>
      </c>
      <c r="I1482" s="15">
        <v>1</v>
      </c>
    </row>
    <row r="1483" spans="1:9" x14ac:dyDescent="0.25">
      <c r="A1483" s="35" t="s">
        <v>108</v>
      </c>
      <c r="B1483" s="35" t="str">
        <f>IFERROR(VLOOKUP(A1483,[1]Establecimientos!$A$1:$F$174,3,FALSE),0)</f>
        <v>105445-P.S.R. LIMAHUIDA</v>
      </c>
      <c r="C1483" s="35" t="str">
        <f>IFERROR(VLOOKUP(A1483,[1]Establecimientos!$A$1:$F$174,5,FALSE),0)</f>
        <v>04201-ILLAPEL</v>
      </c>
      <c r="D1483" s="36">
        <v>6</v>
      </c>
      <c r="E1483" s="36">
        <v>6</v>
      </c>
      <c r="H1483" s="17" t="s">
        <v>232</v>
      </c>
      <c r="I1483" s="15">
        <v>3</v>
      </c>
    </row>
    <row r="1484" spans="1:9" x14ac:dyDescent="0.25">
      <c r="A1484" s="35" t="s">
        <v>109</v>
      </c>
      <c r="B1484" s="35" t="str">
        <f>IFERROR(VLOOKUP(A1484,[1]Establecimientos!$A$1:$F$174,3,FALSE),0)</f>
        <v>105447-P.S.R. PERALILLO</v>
      </c>
      <c r="C1484" s="35" t="str">
        <f>IFERROR(VLOOKUP(A1484,[1]Establecimientos!$A$1:$F$174,5,FALSE),0)</f>
        <v>04201-ILLAPEL</v>
      </c>
      <c r="D1484" s="36">
        <v>6</v>
      </c>
      <c r="E1484" s="36">
        <v>3</v>
      </c>
      <c r="H1484" s="16" t="s">
        <v>16</v>
      </c>
      <c r="I1484" s="15">
        <v>144</v>
      </c>
    </row>
    <row r="1485" spans="1:9" x14ac:dyDescent="0.25">
      <c r="A1485" s="35" t="s">
        <v>110</v>
      </c>
      <c r="B1485" s="35" t="str">
        <f>IFERROR(VLOOKUP(A1485,[1]Establecimientos!$A$1:$F$174,3,FALSE),0)</f>
        <v>105448-P.S.R. SANTA VIRGINIA</v>
      </c>
      <c r="C1485" s="35" t="str">
        <f>IFERROR(VLOOKUP(A1485,[1]Establecimientos!$A$1:$F$174,5,FALSE),0)</f>
        <v>04201-ILLAPEL</v>
      </c>
      <c r="D1485" s="36">
        <v>6</v>
      </c>
      <c r="E1485" s="36">
        <v>4</v>
      </c>
      <c r="H1485" s="17" t="s">
        <v>233</v>
      </c>
      <c r="I1485" s="15">
        <v>28</v>
      </c>
    </row>
    <row r="1486" spans="1:9" x14ac:dyDescent="0.25">
      <c r="A1486" s="35" t="s">
        <v>111</v>
      </c>
      <c r="B1486" s="35" t="str">
        <f>IFERROR(VLOOKUP(A1486,[1]Establecimientos!$A$1:$F$174,3,FALSE),0)</f>
        <v>105449-P.S.R. TUNGA NORTE</v>
      </c>
      <c r="C1486" s="35" t="str">
        <f>IFERROR(VLOOKUP(A1486,[1]Establecimientos!$A$1:$F$174,5,FALSE),0)</f>
        <v>04201-ILLAPEL</v>
      </c>
      <c r="D1486" s="36">
        <v>6</v>
      </c>
      <c r="E1486" s="36">
        <v>5</v>
      </c>
      <c r="H1486" s="17" t="s">
        <v>234</v>
      </c>
      <c r="I1486" s="15">
        <v>10</v>
      </c>
    </row>
    <row r="1487" spans="1:9" x14ac:dyDescent="0.25">
      <c r="A1487" s="35" t="s">
        <v>290</v>
      </c>
      <c r="B1487" s="35" t="str">
        <f>IFERROR(VLOOKUP(A1487,[1]Establecimientos!$A$1:$F$174,3,FALSE),0)</f>
        <v xml:space="preserve">105450-P.S.R. MINCHA NORTE            </v>
      </c>
      <c r="C1487" s="35" t="str">
        <f>IFERROR(VLOOKUP(A1487,[1]Establecimientos!$A$1:$F$174,5,FALSE),0)</f>
        <v>04202-CANELA</v>
      </c>
      <c r="D1487" s="36">
        <v>6</v>
      </c>
      <c r="E1487" s="36">
        <v>10</v>
      </c>
      <c r="H1487" s="17" t="s">
        <v>235</v>
      </c>
      <c r="I1487" s="15">
        <v>6</v>
      </c>
    </row>
    <row r="1488" spans="1:9" x14ac:dyDescent="0.25">
      <c r="A1488" s="35" t="s">
        <v>291</v>
      </c>
      <c r="B1488" s="35" t="str">
        <f>IFERROR(VLOOKUP(A1488,[1]Establecimientos!$A$1:$F$174,3,FALSE),0)</f>
        <v>105451-P.S.R. AGUA FRIA</v>
      </c>
      <c r="C1488" s="35" t="str">
        <f>IFERROR(VLOOKUP(A1488,[1]Establecimientos!$A$1:$F$174,5,FALSE),0)</f>
        <v>04202-CANELA</v>
      </c>
      <c r="D1488" s="36">
        <v>6</v>
      </c>
      <c r="E1488" s="36">
        <v>4</v>
      </c>
      <c r="H1488" s="17" t="s">
        <v>236</v>
      </c>
      <c r="I1488" s="15">
        <v>6</v>
      </c>
    </row>
    <row r="1489" spans="1:9" x14ac:dyDescent="0.25">
      <c r="A1489" s="35" t="s">
        <v>113</v>
      </c>
      <c r="B1489" s="35" t="str">
        <f>IFERROR(VLOOKUP(A1489,[1]Establecimientos!$A$1:$F$174,3,FALSE),0)</f>
        <v>105453-P.S.R. TRANQUILLA</v>
      </c>
      <c r="C1489" s="35" t="str">
        <f>IFERROR(VLOOKUP(A1489,[1]Establecimientos!$A$1:$F$174,5,FALSE),0)</f>
        <v>04204-SALAMANCA</v>
      </c>
      <c r="D1489" s="36">
        <v>6</v>
      </c>
      <c r="E1489" s="36">
        <v>1</v>
      </c>
      <c r="H1489" s="17" t="s">
        <v>237</v>
      </c>
      <c r="I1489" s="15">
        <v>3</v>
      </c>
    </row>
    <row r="1490" spans="1:9" x14ac:dyDescent="0.25">
      <c r="A1490" s="35" t="s">
        <v>114</v>
      </c>
      <c r="B1490" s="35" t="str">
        <f>IFERROR(VLOOKUP(A1490,[1]Establecimientos!$A$1:$F$174,3,FALSE),0)</f>
        <v>105454-P.S.R. CUNLAGUA</v>
      </c>
      <c r="C1490" s="35" t="str">
        <f>IFERROR(VLOOKUP(A1490,[1]Establecimientos!$A$1:$F$174,5,FALSE),0)</f>
        <v>04204-SALAMANCA</v>
      </c>
      <c r="D1490" s="36">
        <v>6</v>
      </c>
      <c r="E1490" s="36">
        <v>1</v>
      </c>
      <c r="H1490" s="17" t="s">
        <v>238</v>
      </c>
      <c r="I1490" s="15">
        <v>4</v>
      </c>
    </row>
    <row r="1491" spans="1:9" x14ac:dyDescent="0.25">
      <c r="A1491" s="35" t="s">
        <v>115</v>
      </c>
      <c r="B1491" s="35" t="str">
        <f>IFERROR(VLOOKUP(A1491,[1]Establecimientos!$A$1:$F$174,3,FALSE),0)</f>
        <v>105456-P.S.R. LLIMPO</v>
      </c>
      <c r="C1491" s="35" t="str">
        <f>IFERROR(VLOOKUP(A1491,[1]Establecimientos!$A$1:$F$174,5,FALSE),0)</f>
        <v>04204-SALAMANCA</v>
      </c>
      <c r="D1491" s="36">
        <v>6</v>
      </c>
      <c r="E1491" s="36">
        <v>3</v>
      </c>
      <c r="H1491" s="17" t="s">
        <v>239</v>
      </c>
      <c r="I1491" s="15">
        <v>5</v>
      </c>
    </row>
    <row r="1492" spans="1:9" x14ac:dyDescent="0.25">
      <c r="A1492" s="35" t="s">
        <v>116</v>
      </c>
      <c r="B1492" s="35" t="str">
        <f>IFERROR(VLOOKUP(A1492,[1]Establecimientos!$A$1:$F$174,3,FALSE),0)</f>
        <v>105457-P.S.R. SAN AGUSTIN</v>
      </c>
      <c r="C1492" s="35" t="str">
        <f>IFERROR(VLOOKUP(A1492,[1]Establecimientos!$A$1:$F$174,5,FALSE),0)</f>
        <v>04204-SALAMANCA</v>
      </c>
      <c r="D1492" s="36">
        <v>6</v>
      </c>
      <c r="E1492" s="36">
        <v>1</v>
      </c>
      <c r="H1492" s="17" t="s">
        <v>240</v>
      </c>
      <c r="I1492" s="15">
        <v>2</v>
      </c>
    </row>
    <row r="1493" spans="1:9" x14ac:dyDescent="0.25">
      <c r="A1493" s="35" t="s">
        <v>117</v>
      </c>
      <c r="B1493" s="35" t="str">
        <f>IFERROR(VLOOKUP(A1493,[1]Establecimientos!$A$1:$F$174,3,FALSE),0)</f>
        <v>105458-P.S.R. TAHUINCO</v>
      </c>
      <c r="C1493" s="35" t="str">
        <f>IFERROR(VLOOKUP(A1493,[1]Establecimientos!$A$1:$F$174,5,FALSE),0)</f>
        <v>04204-SALAMANCA</v>
      </c>
      <c r="D1493" s="36">
        <v>6</v>
      </c>
      <c r="E1493" s="36">
        <v>3</v>
      </c>
      <c r="H1493" s="17" t="s">
        <v>241</v>
      </c>
      <c r="I1493" s="15">
        <v>2</v>
      </c>
    </row>
    <row r="1494" spans="1:9" x14ac:dyDescent="0.25">
      <c r="A1494" s="35" t="s">
        <v>118</v>
      </c>
      <c r="B1494" s="35" t="str">
        <f>IFERROR(VLOOKUP(A1494,[1]Establecimientos!$A$1:$F$174,3,FALSE),0)</f>
        <v xml:space="preserve">105459-P.S.R. BARRANCAS                </v>
      </c>
      <c r="C1494" s="35" t="str">
        <f>IFERROR(VLOOKUP(A1494,[1]Establecimientos!$A$1:$F$174,5,FALSE),0)</f>
        <v>04302-COMBARBALÁ</v>
      </c>
      <c r="D1494" s="36">
        <v>6</v>
      </c>
      <c r="E1494" s="36">
        <v>8</v>
      </c>
      <c r="H1494" s="17" t="s">
        <v>242</v>
      </c>
      <c r="I1494" s="15">
        <v>15</v>
      </c>
    </row>
    <row r="1495" spans="1:9" x14ac:dyDescent="0.25">
      <c r="A1495" s="35" t="s">
        <v>73</v>
      </c>
      <c r="B1495" s="35" t="str">
        <f>IFERROR(VLOOKUP(A1495,[1]Establecimientos!$A$1:$F$174,3,FALSE),0)</f>
        <v>105460-P.S.R. COGOTI 18</v>
      </c>
      <c r="C1495" s="35" t="str">
        <f>IFERROR(VLOOKUP(A1495,[1]Establecimientos!$A$1:$F$174,5,FALSE),0)</f>
        <v>04302-COMBARBALÁ</v>
      </c>
      <c r="D1495" s="36">
        <v>6</v>
      </c>
      <c r="E1495" s="36">
        <v>23</v>
      </c>
      <c r="H1495" s="17" t="s">
        <v>243</v>
      </c>
      <c r="I1495" s="15">
        <v>2</v>
      </c>
    </row>
    <row r="1496" spans="1:9" x14ac:dyDescent="0.25">
      <c r="A1496" s="35" t="s">
        <v>119</v>
      </c>
      <c r="B1496" s="35" t="str">
        <f>IFERROR(VLOOKUP(A1496,[1]Establecimientos!$A$1:$F$174,3,FALSE),0)</f>
        <v>105461-P.S.R. EL HUACHO</v>
      </c>
      <c r="C1496" s="35" t="str">
        <f>IFERROR(VLOOKUP(A1496,[1]Establecimientos!$A$1:$F$174,5,FALSE),0)</f>
        <v>04302-COMBARBALÁ</v>
      </c>
      <c r="D1496" s="36">
        <v>6</v>
      </c>
      <c r="E1496" s="36">
        <v>4</v>
      </c>
      <c r="H1496" s="17" t="s">
        <v>244</v>
      </c>
      <c r="I1496" s="15">
        <v>3</v>
      </c>
    </row>
    <row r="1497" spans="1:9" x14ac:dyDescent="0.25">
      <c r="A1497" s="35" t="s">
        <v>120</v>
      </c>
      <c r="B1497" s="35" t="str">
        <f>IFERROR(VLOOKUP(A1497,[1]Establecimientos!$A$1:$F$174,3,FALSE),0)</f>
        <v>105462-P.S.R. EL SAUCE</v>
      </c>
      <c r="C1497" s="35" t="str">
        <f>IFERROR(VLOOKUP(A1497,[1]Establecimientos!$A$1:$F$174,5,FALSE),0)</f>
        <v>04302-COMBARBALÁ</v>
      </c>
      <c r="D1497" s="36">
        <v>6</v>
      </c>
      <c r="E1497" s="36">
        <v>8</v>
      </c>
      <c r="H1497" s="17" t="s">
        <v>245</v>
      </c>
      <c r="I1497" s="15">
        <v>58</v>
      </c>
    </row>
    <row r="1498" spans="1:9" x14ac:dyDescent="0.25">
      <c r="A1498" s="35" t="s">
        <v>121</v>
      </c>
      <c r="B1498" s="35" t="str">
        <f>IFERROR(VLOOKUP(A1498,[1]Establecimientos!$A$1:$F$174,3,FALSE),0)</f>
        <v>105463-P.S.R. QUILITAPIA</v>
      </c>
      <c r="C1498" s="35" t="str">
        <f>IFERROR(VLOOKUP(A1498,[1]Establecimientos!$A$1:$F$174,5,FALSE),0)</f>
        <v>04302-COMBARBALÁ</v>
      </c>
      <c r="D1498" s="36">
        <v>6</v>
      </c>
      <c r="E1498" s="36">
        <v>20</v>
      </c>
      <c r="H1498" s="16" t="s">
        <v>19</v>
      </c>
      <c r="I1498" s="15">
        <v>59</v>
      </c>
    </row>
    <row r="1499" spans="1:9" x14ac:dyDescent="0.25">
      <c r="A1499" s="35" t="s">
        <v>122</v>
      </c>
      <c r="B1499" s="35" t="str">
        <f>IFERROR(VLOOKUP(A1499,[1]Establecimientos!$A$1:$F$174,3,FALSE),0)</f>
        <v>105464-P.S.R. LA LIGUA</v>
      </c>
      <c r="C1499" s="35" t="str">
        <f>IFERROR(VLOOKUP(A1499,[1]Establecimientos!$A$1:$F$174,5,FALSE),0)</f>
        <v>04302-COMBARBALÁ</v>
      </c>
      <c r="D1499" s="36">
        <v>6</v>
      </c>
      <c r="E1499" s="36">
        <v>8</v>
      </c>
      <c r="H1499" s="17" t="s">
        <v>185</v>
      </c>
      <c r="I1499" s="15">
        <v>20</v>
      </c>
    </row>
    <row r="1500" spans="1:9" x14ac:dyDescent="0.25">
      <c r="A1500" s="35" t="s">
        <v>74</v>
      </c>
      <c r="B1500" s="35" t="str">
        <f>IFERROR(VLOOKUP(A1500,[1]Establecimientos!$A$1:$F$174,3,FALSE),0)</f>
        <v>105465-P.S.R. RAMADILLA</v>
      </c>
      <c r="C1500" s="35" t="str">
        <f>IFERROR(VLOOKUP(A1500,[1]Establecimientos!$A$1:$F$174,5,FALSE),0)</f>
        <v>04302-COMBARBALÁ</v>
      </c>
      <c r="D1500" s="36">
        <v>6</v>
      </c>
      <c r="E1500" s="36">
        <v>12</v>
      </c>
      <c r="H1500" s="17" t="s">
        <v>303</v>
      </c>
      <c r="I1500" s="15">
        <v>10</v>
      </c>
    </row>
    <row r="1501" spans="1:9" x14ac:dyDescent="0.25">
      <c r="A1501" s="35" t="s">
        <v>123</v>
      </c>
      <c r="B1501" s="35" t="str">
        <f>IFERROR(VLOOKUP(A1501,[1]Establecimientos!$A$1:$F$174,3,FALSE),0)</f>
        <v>105466-P.S.R. VALLE HERMOSO</v>
      </c>
      <c r="C1501" s="35" t="str">
        <f>IFERROR(VLOOKUP(A1501,[1]Establecimientos!$A$1:$F$174,5,FALSE),0)</f>
        <v>04302-COMBARBALÁ</v>
      </c>
      <c r="D1501" s="36">
        <v>6</v>
      </c>
      <c r="E1501" s="36">
        <v>6</v>
      </c>
      <c r="H1501" s="17" t="s">
        <v>304</v>
      </c>
      <c r="I1501" s="15">
        <v>4</v>
      </c>
    </row>
    <row r="1502" spans="1:9" x14ac:dyDescent="0.25">
      <c r="A1502" s="35" t="s">
        <v>124</v>
      </c>
      <c r="B1502" s="35" t="str">
        <f>IFERROR(VLOOKUP(A1502,[1]Establecimientos!$A$1:$F$174,3,FALSE),0)</f>
        <v>105467-P.S.R. DIAGUITAS</v>
      </c>
      <c r="C1502" s="35" t="str">
        <f>IFERROR(VLOOKUP(A1502,[1]Establecimientos!$A$1:$F$174,5,FALSE),0)</f>
        <v>04106-VICUÑA</v>
      </c>
      <c r="D1502" s="36">
        <v>6</v>
      </c>
      <c r="E1502" s="36">
        <v>7</v>
      </c>
      <c r="H1502" s="17" t="s">
        <v>305</v>
      </c>
      <c r="I1502" s="15">
        <v>15</v>
      </c>
    </row>
    <row r="1503" spans="1:9" x14ac:dyDescent="0.25">
      <c r="A1503" s="35" t="s">
        <v>125</v>
      </c>
      <c r="B1503" s="35" t="str">
        <f>IFERROR(VLOOKUP(A1503,[1]Establecimientos!$A$1:$F$174,3,FALSE),0)</f>
        <v>105468-P.S.R. EL MOLLE</v>
      </c>
      <c r="C1503" s="35" t="str">
        <f>IFERROR(VLOOKUP(A1503,[1]Establecimientos!$A$1:$F$174,5,FALSE),0)</f>
        <v>04106-VICUÑA</v>
      </c>
      <c r="D1503" s="36">
        <v>6</v>
      </c>
      <c r="E1503" s="36">
        <v>2</v>
      </c>
      <c r="H1503" s="17" t="s">
        <v>306</v>
      </c>
      <c r="I1503" s="15">
        <v>2</v>
      </c>
    </row>
    <row r="1504" spans="1:9" x14ac:dyDescent="0.25">
      <c r="A1504" s="35" t="s">
        <v>126</v>
      </c>
      <c r="B1504" s="35" t="str">
        <f>IFERROR(VLOOKUP(A1504,[1]Establecimientos!$A$1:$F$174,3,FALSE),0)</f>
        <v>105469-P.S.R. EL TAMBO</v>
      </c>
      <c r="C1504" s="35" t="str">
        <f>IFERROR(VLOOKUP(A1504,[1]Establecimientos!$A$1:$F$174,5,FALSE),0)</f>
        <v>04106-VICUÑA</v>
      </c>
      <c r="D1504" s="36">
        <v>6</v>
      </c>
      <c r="E1504" s="36">
        <v>11</v>
      </c>
      <c r="H1504" s="17" t="s">
        <v>307</v>
      </c>
      <c r="I1504" s="15">
        <v>3</v>
      </c>
    </row>
    <row r="1505" spans="1:9" x14ac:dyDescent="0.25">
      <c r="A1505" s="35" t="s">
        <v>127</v>
      </c>
      <c r="B1505" s="35" t="str">
        <f>IFERROR(VLOOKUP(A1505,[1]Establecimientos!$A$1:$F$174,3,FALSE),0)</f>
        <v>105470-P.S.R. HUANTA</v>
      </c>
      <c r="C1505" s="35" t="str">
        <f>IFERROR(VLOOKUP(A1505,[1]Establecimientos!$A$1:$F$174,5,FALSE),0)</f>
        <v>04106-VICUÑA</v>
      </c>
      <c r="D1505" s="36">
        <v>6</v>
      </c>
      <c r="E1505" s="36">
        <v>1</v>
      </c>
      <c r="H1505" s="17" t="s">
        <v>308</v>
      </c>
      <c r="I1505" s="15">
        <v>2</v>
      </c>
    </row>
    <row r="1506" spans="1:9" x14ac:dyDescent="0.25">
      <c r="A1506" s="35" t="s">
        <v>128</v>
      </c>
      <c r="B1506" s="35" t="str">
        <f>IFERROR(VLOOKUP(A1506,[1]Establecimientos!$A$1:$F$174,3,FALSE),0)</f>
        <v>105471-P.S.R. PERALILLO</v>
      </c>
      <c r="C1506" s="35" t="str">
        <f>IFERROR(VLOOKUP(A1506,[1]Establecimientos!$A$1:$F$174,5,FALSE),0)</f>
        <v>04106-VICUÑA</v>
      </c>
      <c r="D1506" s="36">
        <v>6</v>
      </c>
      <c r="E1506" s="36">
        <v>12</v>
      </c>
      <c r="H1506" s="17" t="s">
        <v>309</v>
      </c>
      <c r="I1506" s="15">
        <v>1</v>
      </c>
    </row>
    <row r="1507" spans="1:9" x14ac:dyDescent="0.25">
      <c r="A1507" s="35" t="s">
        <v>129</v>
      </c>
      <c r="B1507" s="35" t="str">
        <f>IFERROR(VLOOKUP(A1507,[1]Establecimientos!$A$1:$F$174,3,FALSE),0)</f>
        <v>105472-P.S.R. RIVADAVIA</v>
      </c>
      <c r="C1507" s="35" t="str">
        <f>IFERROR(VLOOKUP(A1507,[1]Establecimientos!$A$1:$F$174,5,FALSE),0)</f>
        <v>04106-VICUÑA</v>
      </c>
      <c r="D1507" s="36">
        <v>6</v>
      </c>
      <c r="E1507" s="36">
        <v>3</v>
      </c>
      <c r="H1507" s="17" t="s">
        <v>310</v>
      </c>
      <c r="I1507" s="15">
        <v>2</v>
      </c>
    </row>
    <row r="1508" spans="1:9" x14ac:dyDescent="0.25">
      <c r="A1508" s="35" t="s">
        <v>130</v>
      </c>
      <c r="B1508" s="35" t="str">
        <f>IFERROR(VLOOKUP(A1508,[1]Establecimientos!$A$1:$F$174,3,FALSE),0)</f>
        <v>105473-P.S.R. TALCUNA</v>
      </c>
      <c r="C1508" s="35" t="str">
        <f>IFERROR(VLOOKUP(A1508,[1]Establecimientos!$A$1:$F$174,5,FALSE),0)</f>
        <v>04106-VICUÑA</v>
      </c>
      <c r="D1508" s="36">
        <v>6</v>
      </c>
      <c r="E1508" s="36">
        <v>4</v>
      </c>
      <c r="H1508" s="16" t="s">
        <v>18</v>
      </c>
      <c r="I1508" s="15">
        <v>41</v>
      </c>
    </row>
    <row r="1509" spans="1:9" x14ac:dyDescent="0.25">
      <c r="A1509" s="35" t="s">
        <v>293</v>
      </c>
      <c r="B1509" s="35" t="str">
        <f>IFERROR(VLOOKUP(A1509,[1]Establecimientos!$A$1:$F$174,3,FALSE),0)</f>
        <v>105474-P.S.R. CHAPILCA</v>
      </c>
      <c r="C1509" s="35" t="str">
        <f>IFERROR(VLOOKUP(A1509,[1]Establecimientos!$A$1:$F$174,5,FALSE),0)</f>
        <v>04106-VICUÑA</v>
      </c>
      <c r="D1509" s="36">
        <v>6</v>
      </c>
      <c r="E1509" s="36">
        <v>1</v>
      </c>
      <c r="H1509" s="17" t="s">
        <v>246</v>
      </c>
      <c r="I1509" s="15">
        <v>6</v>
      </c>
    </row>
    <row r="1510" spans="1:9" x14ac:dyDescent="0.25">
      <c r="A1510" s="35" t="s">
        <v>131</v>
      </c>
      <c r="B1510" s="35" t="str">
        <f>IFERROR(VLOOKUP(A1510,[1]Establecimientos!$A$1:$F$174,3,FALSE),0)</f>
        <v>105475-P.S.R. HORCON</v>
      </c>
      <c r="C1510" s="35" t="str">
        <f>IFERROR(VLOOKUP(A1510,[1]Establecimientos!$A$1:$F$174,5,FALSE),0)</f>
        <v>04105-PAIHUANO</v>
      </c>
      <c r="D1510" s="36">
        <v>6</v>
      </c>
      <c r="E1510" s="36">
        <v>4</v>
      </c>
      <c r="H1510" s="17" t="s">
        <v>247</v>
      </c>
      <c r="I1510" s="15">
        <v>13</v>
      </c>
    </row>
    <row r="1511" spans="1:9" x14ac:dyDescent="0.25">
      <c r="A1511" s="35" t="s">
        <v>132</v>
      </c>
      <c r="B1511" s="35" t="str">
        <f>IFERROR(VLOOKUP(A1511,[1]Establecimientos!$A$1:$F$174,3,FALSE),0)</f>
        <v>105476-P.S.R. MONTE GRANDE</v>
      </c>
      <c r="C1511" s="35" t="str">
        <f>IFERROR(VLOOKUP(A1511,[1]Establecimientos!$A$1:$F$174,5,FALSE),0)</f>
        <v>04105-PAIHUANO</v>
      </c>
      <c r="D1511" s="36">
        <v>6</v>
      </c>
      <c r="E1511" s="36">
        <v>3</v>
      </c>
      <c r="H1511" s="17" t="s">
        <v>248</v>
      </c>
      <c r="I1511" s="15">
        <v>16</v>
      </c>
    </row>
    <row r="1512" spans="1:9" x14ac:dyDescent="0.25">
      <c r="A1512" s="35" t="s">
        <v>133</v>
      </c>
      <c r="B1512" s="35" t="str">
        <f>IFERROR(VLOOKUP(A1512,[1]Establecimientos!$A$1:$F$174,3,FALSE),0)</f>
        <v>105477-P.S.R. PISCO ELQUI</v>
      </c>
      <c r="C1512" s="35" t="str">
        <f>IFERROR(VLOOKUP(A1512,[1]Establecimientos!$A$1:$F$174,5,FALSE),0)</f>
        <v>04105-PAIHUANO</v>
      </c>
      <c r="D1512" s="36">
        <v>6</v>
      </c>
      <c r="E1512" s="36">
        <v>4</v>
      </c>
      <c r="H1512" s="17" t="s">
        <v>249</v>
      </c>
      <c r="I1512" s="15">
        <v>6</v>
      </c>
    </row>
    <row r="1513" spans="1:9" x14ac:dyDescent="0.25">
      <c r="A1513" s="35" t="s">
        <v>134</v>
      </c>
      <c r="B1513" s="35" t="str">
        <f>IFERROR(VLOOKUP(A1513,[1]Establecimientos!$A$1:$F$174,3,FALSE),0)</f>
        <v xml:space="preserve">105478-P.S.R. CAIMANES                   </v>
      </c>
      <c r="C1513" s="35" t="str">
        <f>IFERROR(VLOOKUP(A1513,[1]Establecimientos!$A$1:$F$174,5,FALSE),0)</f>
        <v>04203-LOS VILOS</v>
      </c>
      <c r="D1513" s="36">
        <v>6</v>
      </c>
      <c r="E1513" s="36">
        <v>6</v>
      </c>
      <c r="H1513" s="16" t="s">
        <v>17</v>
      </c>
      <c r="I1513" s="15">
        <v>28</v>
      </c>
    </row>
    <row r="1514" spans="1:9" x14ac:dyDescent="0.25">
      <c r="A1514" s="35" t="s">
        <v>135</v>
      </c>
      <c r="B1514" s="35" t="str">
        <f>IFERROR(VLOOKUP(A1514,[1]Establecimientos!$A$1:$F$174,3,FALSE),0)</f>
        <v>105479-P.S.R. GUANGUALI</v>
      </c>
      <c r="C1514" s="35" t="str">
        <f>IFERROR(VLOOKUP(A1514,[1]Establecimientos!$A$1:$F$174,5,FALSE),0)</f>
        <v>04203-LOS VILOS</v>
      </c>
      <c r="D1514" s="36">
        <v>6</v>
      </c>
      <c r="E1514" s="36">
        <v>13</v>
      </c>
      <c r="H1514" s="17" t="s">
        <v>251</v>
      </c>
      <c r="I1514" s="15">
        <v>1</v>
      </c>
    </row>
    <row r="1515" spans="1:9" x14ac:dyDescent="0.25">
      <c r="A1515" s="35" t="s">
        <v>136</v>
      </c>
      <c r="B1515" s="35" t="str">
        <f>IFERROR(VLOOKUP(A1515,[1]Establecimientos!$A$1:$F$174,3,FALSE),0)</f>
        <v>105480-P.S.R. QUILIMARI</v>
      </c>
      <c r="C1515" s="35" t="str">
        <f>IFERROR(VLOOKUP(A1515,[1]Establecimientos!$A$1:$F$174,5,FALSE),0)</f>
        <v>04203-LOS VILOS</v>
      </c>
      <c r="D1515" s="36">
        <v>6</v>
      </c>
      <c r="E1515" s="36">
        <v>16</v>
      </c>
      <c r="H1515" s="17" t="s">
        <v>252</v>
      </c>
      <c r="I1515" s="15">
        <v>1</v>
      </c>
    </row>
    <row r="1516" spans="1:9" x14ac:dyDescent="0.25">
      <c r="A1516" s="35" t="s">
        <v>294</v>
      </c>
      <c r="B1516" s="35" t="str">
        <f>IFERROR(VLOOKUP(A1516,[1]Establecimientos!$A$1:$F$174,3,FALSE),0)</f>
        <v>105482-P.S.R. CANELA ALTA</v>
      </c>
      <c r="C1516" s="35" t="str">
        <f>IFERROR(VLOOKUP(A1516,[1]Establecimientos!$A$1:$F$174,5,FALSE),0)</f>
        <v>04202-CANELA</v>
      </c>
      <c r="D1516" s="36">
        <v>6</v>
      </c>
      <c r="E1516" s="36">
        <v>15</v>
      </c>
      <c r="H1516" s="17" t="s">
        <v>253</v>
      </c>
      <c r="I1516" s="15">
        <v>3</v>
      </c>
    </row>
    <row r="1517" spans="1:9" x14ac:dyDescent="0.25">
      <c r="A1517" s="35" t="s">
        <v>295</v>
      </c>
      <c r="B1517" s="35" t="str">
        <f>IFERROR(VLOOKUP(A1517,[1]Establecimientos!$A$1:$F$174,3,FALSE),0)</f>
        <v>105483-P.S.R. LOS RULOS</v>
      </c>
      <c r="C1517" s="35" t="str">
        <f>IFERROR(VLOOKUP(A1517,[1]Establecimientos!$A$1:$F$174,5,FALSE),0)</f>
        <v>04202-CANELA</v>
      </c>
      <c r="D1517" s="36">
        <v>6</v>
      </c>
      <c r="E1517" s="36">
        <v>2</v>
      </c>
      <c r="H1517" s="17" t="s">
        <v>254</v>
      </c>
      <c r="I1517" s="15">
        <v>1</v>
      </c>
    </row>
    <row r="1518" spans="1:9" ht="30" x14ac:dyDescent="0.25">
      <c r="A1518" s="35" t="s">
        <v>296</v>
      </c>
      <c r="B1518" s="35" t="str">
        <f>IFERROR(VLOOKUP(A1518,[1]Establecimientos!$A$1:$F$174,3,FALSE),0)</f>
        <v>105484-P.S.R. HUENTELAUQUEN</v>
      </c>
      <c r="C1518" s="35" t="str">
        <f>IFERROR(VLOOKUP(A1518,[1]Establecimientos!$A$1:$F$174,5,FALSE),0)</f>
        <v>04202-CANELA</v>
      </c>
      <c r="D1518" s="36">
        <v>6</v>
      </c>
      <c r="E1518" s="36">
        <v>3</v>
      </c>
      <c r="H1518" s="17" t="s">
        <v>255</v>
      </c>
      <c r="I1518" s="15">
        <v>3</v>
      </c>
    </row>
    <row r="1519" spans="1:9" ht="30" x14ac:dyDescent="0.25">
      <c r="A1519" s="35" t="s">
        <v>137</v>
      </c>
      <c r="B1519" s="35" t="str">
        <f>IFERROR(VLOOKUP(A1519,[1]Establecimientos!$A$1:$F$174,3,FALSE),0)</f>
        <v>105485-P.S.R. PLAN DE HORNOS</v>
      </c>
      <c r="C1519" s="35" t="str">
        <f>IFERROR(VLOOKUP(A1519,[1]Establecimientos!$A$1:$F$174,5,FALSE),0)</f>
        <v>04201-ILLAPEL</v>
      </c>
      <c r="D1519" s="36">
        <v>6</v>
      </c>
      <c r="E1519" s="36">
        <v>2</v>
      </c>
      <c r="H1519" s="17" t="s">
        <v>256</v>
      </c>
      <c r="I1519" s="15">
        <v>8</v>
      </c>
    </row>
    <row r="1520" spans="1:9" x14ac:dyDescent="0.25">
      <c r="A1520" s="35" t="s">
        <v>138</v>
      </c>
      <c r="B1520" s="35" t="str">
        <f>IFERROR(VLOOKUP(A1520,[1]Establecimientos!$A$1:$F$174,3,FALSE),0)</f>
        <v>105486-P.S.R. TUNGA SUR</v>
      </c>
      <c r="C1520" s="35" t="str">
        <f>IFERROR(VLOOKUP(A1520,[1]Establecimientos!$A$1:$F$174,5,FALSE),0)</f>
        <v>04201-ILLAPEL</v>
      </c>
      <c r="D1520" s="36">
        <v>6</v>
      </c>
      <c r="E1520" s="36">
        <v>2</v>
      </c>
      <c r="H1520" s="17" t="s">
        <v>257</v>
      </c>
      <c r="I1520" s="15">
        <v>1</v>
      </c>
    </row>
    <row r="1521" spans="1:9" x14ac:dyDescent="0.25">
      <c r="A1521" s="35" t="s">
        <v>139</v>
      </c>
      <c r="B1521" s="35" t="str">
        <f>IFERROR(VLOOKUP(A1521,[1]Establecimientos!$A$1:$F$174,3,FALSE),0)</f>
        <v>105487-P.S.R. CAÑAS UNO</v>
      </c>
      <c r="C1521" s="35" t="str">
        <f>IFERROR(VLOOKUP(A1521,[1]Establecimientos!$A$1:$F$174,5,FALSE),0)</f>
        <v>04201-ILLAPEL</v>
      </c>
      <c r="D1521" s="36">
        <v>6</v>
      </c>
      <c r="E1521" s="36">
        <v>15</v>
      </c>
      <c r="H1521" s="17" t="s">
        <v>258</v>
      </c>
      <c r="I1521" s="15">
        <v>10</v>
      </c>
    </row>
    <row r="1522" spans="1:9" x14ac:dyDescent="0.25">
      <c r="A1522" s="35" t="s">
        <v>297</v>
      </c>
      <c r="B1522" s="35" t="str">
        <f>IFERROR(VLOOKUP(A1522,[1]Establecimientos!$A$1:$F$174,3,FALSE),0)</f>
        <v>105488-P.S.R. ESPIRITU SANTO</v>
      </c>
      <c r="C1522" s="35" t="str">
        <f>IFERROR(VLOOKUP(A1522,[1]Establecimientos!$A$1:$F$174,5,FALSE),0)</f>
        <v>04202-CANELA</v>
      </c>
      <c r="D1522" s="36">
        <v>6</v>
      </c>
      <c r="E1522" s="36">
        <v>2</v>
      </c>
      <c r="H1522" s="16" t="s">
        <v>11</v>
      </c>
      <c r="I1522" s="15">
        <v>561</v>
      </c>
    </row>
    <row r="1523" spans="1:9" ht="30" x14ac:dyDescent="0.25">
      <c r="A1523" s="35" t="s">
        <v>75</v>
      </c>
      <c r="B1523" s="35" t="str">
        <f>IFERROR(VLOOKUP(A1523,[1]Establecimientos!$A$1:$F$174,3,FALSE),0)</f>
        <v>105489-P.S.R. RAMADAS DE TULAHUEN</v>
      </c>
      <c r="C1523" s="35" t="str">
        <f>IFERROR(VLOOKUP(A1523,[1]Establecimientos!$A$1:$F$174,5,FALSE),0)</f>
        <v>04303-MONTE PATRIA</v>
      </c>
      <c r="D1523" s="36">
        <v>6</v>
      </c>
      <c r="E1523" s="36">
        <v>3</v>
      </c>
      <c r="H1523" s="17" t="s">
        <v>259</v>
      </c>
      <c r="I1523" s="15">
        <v>20</v>
      </c>
    </row>
    <row r="1524" spans="1:9" x14ac:dyDescent="0.25">
      <c r="A1524" s="35" t="s">
        <v>140</v>
      </c>
      <c r="B1524" s="35" t="str">
        <f>IFERROR(VLOOKUP(A1524,[1]Establecimientos!$A$1:$F$174,3,FALSE),0)</f>
        <v>105490-P.S.R. EL DURAZNO</v>
      </c>
      <c r="C1524" s="35" t="str">
        <f>IFERROR(VLOOKUP(A1524,[1]Establecimientos!$A$1:$F$174,5,FALSE),0)</f>
        <v>04302-COMBARBALÁ</v>
      </c>
      <c r="D1524" s="36">
        <v>6</v>
      </c>
      <c r="E1524" s="36">
        <v>5</v>
      </c>
      <c r="H1524" s="17" t="s">
        <v>186</v>
      </c>
      <c r="I1524" s="15">
        <v>78</v>
      </c>
    </row>
    <row r="1525" spans="1:9" x14ac:dyDescent="0.25">
      <c r="A1525" s="35" t="s">
        <v>141</v>
      </c>
      <c r="B1525" s="35" t="str">
        <f>IFERROR(VLOOKUP(A1525,[1]Establecimientos!$A$1:$F$174,3,FALSE),0)</f>
        <v>105491-P.S.R. QUELEN BAJO</v>
      </c>
      <c r="C1525" s="35" t="str">
        <f>IFERROR(VLOOKUP(A1525,[1]Establecimientos!$A$1:$F$174,5,FALSE),0)</f>
        <v>04204-SALAMANCA</v>
      </c>
      <c r="D1525" s="36">
        <v>6</v>
      </c>
      <c r="E1525" s="36">
        <v>8</v>
      </c>
      <c r="H1525" s="17" t="s">
        <v>187</v>
      </c>
      <c r="I1525" s="15">
        <v>129</v>
      </c>
    </row>
    <row r="1526" spans="1:9" x14ac:dyDescent="0.25">
      <c r="A1526" s="35" t="s">
        <v>142</v>
      </c>
      <c r="B1526" s="35" t="str">
        <f>IFERROR(VLOOKUP(A1526,[1]Establecimientos!$A$1:$F$174,3,FALSE),0)</f>
        <v>105492-P.S.R. CAMISA</v>
      </c>
      <c r="C1526" s="35" t="str">
        <f>IFERROR(VLOOKUP(A1526,[1]Establecimientos!$A$1:$F$174,5,FALSE),0)</f>
        <v>04204-SALAMANCA</v>
      </c>
      <c r="D1526" s="36">
        <v>6</v>
      </c>
      <c r="E1526" s="36">
        <v>1</v>
      </c>
      <c r="H1526" s="17" t="s">
        <v>260</v>
      </c>
      <c r="I1526" s="15">
        <v>30</v>
      </c>
    </row>
    <row r="1527" spans="1:9" x14ac:dyDescent="0.25">
      <c r="A1527" s="35" t="s">
        <v>298</v>
      </c>
      <c r="B1527" s="35" t="str">
        <f>IFERROR(VLOOKUP(A1527,[1]Establecimientos!$A$1:$F$174,3,FALSE),0)</f>
        <v>105493-P.S.R. MINCHA SUR</v>
      </c>
      <c r="C1527" s="35" t="str">
        <f>IFERROR(VLOOKUP(A1527,[1]Establecimientos!$A$1:$F$174,5,FALSE),0)</f>
        <v>04202-CANELA</v>
      </c>
      <c r="D1527" s="36">
        <v>6</v>
      </c>
      <c r="E1527" s="36">
        <v>1</v>
      </c>
      <c r="H1527" s="17" t="s">
        <v>261</v>
      </c>
      <c r="I1527" s="15">
        <v>12</v>
      </c>
    </row>
    <row r="1528" spans="1:9" x14ac:dyDescent="0.25">
      <c r="A1528" s="35" t="s">
        <v>143</v>
      </c>
      <c r="B1528" s="35" t="str">
        <f>IFERROR(VLOOKUP(A1528,[1]Establecimientos!$A$1:$F$174,3,FALSE),0)</f>
        <v>105496-P.S.R. PINTACURA SUR</v>
      </c>
      <c r="C1528" s="35" t="str">
        <f>IFERROR(VLOOKUP(A1528,[1]Establecimientos!$A$1:$F$174,5,FALSE),0)</f>
        <v>04201-ILLAPEL</v>
      </c>
      <c r="D1528" s="36">
        <v>6</v>
      </c>
      <c r="E1528" s="36">
        <v>2</v>
      </c>
      <c r="H1528" s="17" t="s">
        <v>262</v>
      </c>
      <c r="I1528" s="15">
        <v>6</v>
      </c>
    </row>
    <row r="1529" spans="1:9" x14ac:dyDescent="0.25">
      <c r="A1529" s="35" t="s">
        <v>299</v>
      </c>
      <c r="B1529" s="35" t="str">
        <f>IFERROR(VLOOKUP(A1529,[1]Establecimientos!$A$1:$F$174,3,FALSE),0)</f>
        <v>105497-P.S.R. JABONERIA</v>
      </c>
      <c r="C1529" s="35" t="str">
        <f>IFERROR(VLOOKUP(A1529,[1]Establecimientos!$A$1:$F$174,5,FALSE),0)</f>
        <v>04202-CANELA</v>
      </c>
      <c r="D1529" s="36">
        <v>6</v>
      </c>
      <c r="E1529" s="36">
        <v>2</v>
      </c>
      <c r="H1529" s="17" t="s">
        <v>315</v>
      </c>
      <c r="I1529" s="15">
        <v>1</v>
      </c>
    </row>
    <row r="1530" spans="1:9" x14ac:dyDescent="0.25">
      <c r="A1530" s="35" t="s">
        <v>145</v>
      </c>
      <c r="B1530" s="35" t="str">
        <f>IFERROR(VLOOKUP(A1530,[1]Establecimientos!$A$1:$F$174,3,FALSE),0)</f>
        <v xml:space="preserve">105500-P.S.R. CALETA HORNOS        </v>
      </c>
      <c r="C1530" s="35" t="str">
        <f>IFERROR(VLOOKUP(A1530,[1]Establecimientos!$A$1:$F$174,5,FALSE),0)</f>
        <v>04104-LA HIGUERA</v>
      </c>
      <c r="D1530" s="36">
        <v>6</v>
      </c>
      <c r="E1530" s="36">
        <v>6</v>
      </c>
      <c r="H1530" s="17" t="s">
        <v>263</v>
      </c>
      <c r="I1530" s="15">
        <v>10</v>
      </c>
    </row>
    <row r="1531" spans="1:9" ht="30" x14ac:dyDescent="0.25">
      <c r="A1531" s="35" t="s">
        <v>146</v>
      </c>
      <c r="B1531" s="35" t="str">
        <f>IFERROR(VLOOKUP(A1531,[1]Establecimientos!$A$1:$F$174,3,FALSE),0)</f>
        <v>105501-P.S.R. ARBOLEDA GRANDE</v>
      </c>
      <c r="C1531" s="35" t="str">
        <f>IFERROR(VLOOKUP(A1531,[1]Establecimientos!$A$1:$F$174,5,FALSE),0)</f>
        <v>04204-SALAMANCA</v>
      </c>
      <c r="D1531" s="36">
        <v>6</v>
      </c>
      <c r="E1531" s="36">
        <v>10</v>
      </c>
      <c r="H1531" s="17" t="s">
        <v>264</v>
      </c>
      <c r="I1531" s="15">
        <v>5</v>
      </c>
    </row>
    <row r="1532" spans="1:9" x14ac:dyDescent="0.25">
      <c r="A1532" s="35" t="s">
        <v>148</v>
      </c>
      <c r="B1532" s="35" t="str">
        <f>IFERROR(VLOOKUP(A1532,[1]Establecimientos!$A$1:$F$174,3,FALSE),0)</f>
        <v>105504-P.S.R. SOCAVON</v>
      </c>
      <c r="C1532" s="35" t="str">
        <f>IFERROR(VLOOKUP(A1532,[1]Establecimientos!$A$1:$F$174,5,FALSE),0)</f>
        <v>04201-ILLAPEL</v>
      </c>
      <c r="D1532" s="36">
        <v>6</v>
      </c>
      <c r="E1532" s="36">
        <v>3</v>
      </c>
      <c r="H1532" s="17" t="s">
        <v>265</v>
      </c>
      <c r="I1532" s="15">
        <v>17</v>
      </c>
    </row>
    <row r="1533" spans="1:9" x14ac:dyDescent="0.25">
      <c r="A1533" s="35" t="s">
        <v>149</v>
      </c>
      <c r="B1533" s="35" t="str">
        <f>IFERROR(VLOOKUP(A1533,[1]Establecimientos!$A$1:$F$174,3,FALSE),0)</f>
        <v>105505-P.S.R. LOS CHOROS</v>
      </c>
      <c r="C1533" s="35" t="str">
        <f>IFERROR(VLOOKUP(A1533,[1]Establecimientos!$A$1:$F$174,5,FALSE),0)</f>
        <v>04104-LA HIGUERA</v>
      </c>
      <c r="D1533" s="36">
        <v>6</v>
      </c>
      <c r="E1533" s="36">
        <v>5</v>
      </c>
      <c r="H1533" s="17" t="s">
        <v>266</v>
      </c>
      <c r="I1533" s="15">
        <v>17</v>
      </c>
    </row>
    <row r="1534" spans="1:9" x14ac:dyDescent="0.25">
      <c r="A1534" s="35" t="s">
        <v>150</v>
      </c>
      <c r="B1534" s="35" t="str">
        <f>IFERROR(VLOOKUP(A1534,[1]Establecimientos!$A$1:$F$174,3,FALSE),0)</f>
        <v>105506-P.S.R. EL TRAPICHE</v>
      </c>
      <c r="C1534" s="35" t="str">
        <f>IFERROR(VLOOKUP(A1534,[1]Establecimientos!$A$1:$F$174,5,FALSE),0)</f>
        <v>04104-LA HIGUERA</v>
      </c>
      <c r="D1534" s="36">
        <v>6</v>
      </c>
      <c r="E1534" s="36">
        <v>2</v>
      </c>
      <c r="H1534" s="17" t="s">
        <v>267</v>
      </c>
      <c r="I1534" s="15">
        <v>27</v>
      </c>
    </row>
    <row r="1535" spans="1:9" x14ac:dyDescent="0.25">
      <c r="A1535" s="35" t="s">
        <v>151</v>
      </c>
      <c r="B1535" s="35" t="str">
        <f>IFERROR(VLOOKUP(A1535,[1]Establecimientos!$A$1:$F$174,3,FALSE),0)</f>
        <v>105507-P.S.R. HUAMALATA</v>
      </c>
      <c r="C1535" s="35" t="str">
        <f>IFERROR(VLOOKUP(A1535,[1]Establecimientos!$A$1:$F$174,5,FALSE),0)</f>
        <v>04301-OVALLE</v>
      </c>
      <c r="D1535" s="36">
        <v>6</v>
      </c>
      <c r="E1535" s="36">
        <v>17</v>
      </c>
      <c r="H1535" s="17" t="s">
        <v>268</v>
      </c>
      <c r="I1535" s="15">
        <v>41</v>
      </c>
    </row>
    <row r="1536" spans="1:9" x14ac:dyDescent="0.25">
      <c r="A1536" s="35" t="s">
        <v>152</v>
      </c>
      <c r="B1536" s="35" t="str">
        <f>IFERROR(VLOOKUP(A1536,[1]Establecimientos!$A$1:$F$174,3,FALSE),0)</f>
        <v>105510-P.S.R. RECOLETA</v>
      </c>
      <c r="C1536" s="35" t="str">
        <f>IFERROR(VLOOKUP(A1536,[1]Establecimientos!$A$1:$F$174,5,FALSE),0)</f>
        <v>04301-OVALLE</v>
      </c>
      <c r="D1536" s="36">
        <v>6</v>
      </c>
      <c r="E1536" s="36">
        <v>17</v>
      </c>
      <c r="H1536" s="17" t="s">
        <v>269</v>
      </c>
      <c r="I1536" s="15">
        <v>39</v>
      </c>
    </row>
    <row r="1537" spans="1:9" x14ac:dyDescent="0.25">
      <c r="A1537" s="35" t="s">
        <v>153</v>
      </c>
      <c r="B1537" s="35" t="str">
        <f>IFERROR(VLOOKUP(A1537,[1]Establecimientos!$A$1:$F$174,3,FALSE),0)</f>
        <v>105511-P.S.R. LOS CONDORES</v>
      </c>
      <c r="C1537" s="35" t="str">
        <f>IFERROR(VLOOKUP(A1537,[1]Establecimientos!$A$1:$F$174,5,FALSE),0)</f>
        <v>04203-LOS VILOS</v>
      </c>
      <c r="D1537" s="36">
        <v>6</v>
      </c>
      <c r="E1537" s="36">
        <v>6</v>
      </c>
      <c r="H1537" s="17" t="s">
        <v>270</v>
      </c>
      <c r="I1537" s="15">
        <v>20</v>
      </c>
    </row>
    <row r="1538" spans="1:9" x14ac:dyDescent="0.25">
      <c r="A1538" s="35" t="s">
        <v>154</v>
      </c>
      <c r="B1538" s="35" t="str">
        <f>IFERROR(VLOOKUP(A1538,[1]Establecimientos!$A$1:$F$174,3,FALSE),0)</f>
        <v>105700-CECOF VILLA EL INDIO</v>
      </c>
      <c r="C1538" s="35" t="str">
        <f>IFERROR(VLOOKUP(A1538,[1]Establecimientos!$A$1:$F$174,5,FALSE),0)</f>
        <v>04101-LA SERENA</v>
      </c>
      <c r="D1538" s="36">
        <v>6</v>
      </c>
      <c r="E1538" s="36">
        <v>10</v>
      </c>
      <c r="H1538" s="17" t="s">
        <v>271</v>
      </c>
      <c r="I1538" s="15">
        <v>109</v>
      </c>
    </row>
    <row r="1539" spans="1:9" x14ac:dyDescent="0.25">
      <c r="A1539" s="35" t="s">
        <v>156</v>
      </c>
      <c r="B1539" s="35" t="str">
        <f>IFERROR(VLOOKUP(A1539,[1]Establecimientos!$A$1:$F$174,3,FALSE),0)</f>
        <v>105702-CECOF VILLA LAMBERT</v>
      </c>
      <c r="C1539" s="35" t="str">
        <f>IFERROR(VLOOKUP(A1539,[1]Establecimientos!$A$1:$F$174,5,FALSE),0)</f>
        <v>04101-LA SERENA</v>
      </c>
      <c r="D1539" s="36">
        <v>6</v>
      </c>
      <c r="E1539" s="36">
        <v>29</v>
      </c>
      <c r="H1539" s="16" t="s">
        <v>15</v>
      </c>
      <c r="I1539" s="15">
        <v>118</v>
      </c>
    </row>
    <row r="1540" spans="1:9" ht="30" x14ac:dyDescent="0.25">
      <c r="A1540" s="35" t="s">
        <v>157</v>
      </c>
      <c r="B1540" s="35" t="str">
        <f>IFERROR(VLOOKUP(A1540,[1]Establecimientos!$A$1:$F$174,3,FALSE),0)</f>
        <v>105722-CECOF SAN JOSE DE LA DEHESA</v>
      </c>
      <c r="C1540" s="35" t="str">
        <f>IFERROR(VLOOKUP(A1540,[1]Establecimientos!$A$1:$F$174,5,FALSE),0)</f>
        <v>04301-OVALLE</v>
      </c>
      <c r="D1540" s="36">
        <v>6</v>
      </c>
      <c r="E1540" s="36">
        <v>27</v>
      </c>
      <c r="H1540" s="17" t="s">
        <v>316</v>
      </c>
      <c r="I1540" s="15">
        <v>1</v>
      </c>
    </row>
    <row r="1541" spans="1:9" x14ac:dyDescent="0.25">
      <c r="A1541" s="35" t="s">
        <v>158</v>
      </c>
      <c r="B1541" s="35" t="str">
        <f>IFERROR(VLOOKUP(A1541,[1]Establecimientos!$A$1:$F$174,3,FALSE),0)</f>
        <v>105723-CECOF LIMARI</v>
      </c>
      <c r="C1541" s="35" t="str">
        <f>IFERROR(VLOOKUP(A1541,[1]Establecimientos!$A$1:$F$174,5,FALSE),0)</f>
        <v>04301-OVALLE</v>
      </c>
      <c r="D1541" s="36">
        <v>6</v>
      </c>
      <c r="E1541" s="36">
        <v>41</v>
      </c>
      <c r="H1541" s="17" t="s">
        <v>272</v>
      </c>
      <c r="I1541" s="15">
        <v>9</v>
      </c>
    </row>
    <row r="1542" spans="1:9" x14ac:dyDescent="0.25">
      <c r="A1542" s="35" t="s">
        <v>159</v>
      </c>
      <c r="B1542" s="35" t="str">
        <f>IFERROR(VLOOKUP(A1542,[1]Establecimientos!$A$1:$F$174,3,FALSE),0)</f>
        <v>200258-CECOF LOS COPIHUES</v>
      </c>
      <c r="C1542" s="35" t="str">
        <f>IFERROR(VLOOKUP(A1542,[1]Establecimientos!$A$1:$F$174,5,FALSE),0)</f>
        <v>04301-OVALLE</v>
      </c>
      <c r="D1542" s="36">
        <v>6</v>
      </c>
      <c r="E1542" s="36">
        <v>39</v>
      </c>
      <c r="H1542" s="17" t="s">
        <v>273</v>
      </c>
      <c r="I1542" s="15">
        <v>14</v>
      </c>
    </row>
    <row r="1543" spans="1:9" x14ac:dyDescent="0.25">
      <c r="A1543" s="35" t="s">
        <v>161</v>
      </c>
      <c r="B1543" s="35" t="str">
        <f>IFERROR(VLOOKUP(A1543,[1]Establecimientos!$A$1:$F$174,3,FALSE),0)</f>
        <v>200366-CESFAM URBANO II</v>
      </c>
      <c r="C1543" s="35" t="str">
        <f>IFERROR(VLOOKUP(A1543,[1]Establecimientos!$A$1:$F$174,5,FALSE),0)</f>
        <v>04201-ILLAPEL</v>
      </c>
      <c r="D1543" s="36">
        <v>6</v>
      </c>
      <c r="E1543" s="36">
        <v>58</v>
      </c>
      <c r="H1543" s="17" t="s">
        <v>274</v>
      </c>
      <c r="I1543" s="15">
        <v>8</v>
      </c>
    </row>
    <row r="1544" spans="1:9" ht="30" x14ac:dyDescent="0.25">
      <c r="A1544" s="35" t="s">
        <v>162</v>
      </c>
      <c r="B1544" s="35" t="str">
        <f>IFERROR(VLOOKUP(A1544,[1]Establecimientos!$A$1:$F$174,3,FALSE),0)</f>
        <v>200367-CECOF COLONIA LIMARÍ</v>
      </c>
      <c r="C1544" s="35" t="str">
        <f>IFERROR(VLOOKUP(A1544,[1]Establecimientos!$A$1:$F$174,5,FALSE),0)</f>
        <v>04301-OVALLE</v>
      </c>
      <c r="D1544" s="36">
        <v>6</v>
      </c>
      <c r="E1544" s="36">
        <v>20</v>
      </c>
      <c r="H1544" s="17" t="s">
        <v>188</v>
      </c>
      <c r="I1544" s="15">
        <v>23</v>
      </c>
    </row>
    <row r="1545" spans="1:9" ht="30" x14ac:dyDescent="0.25">
      <c r="A1545" s="35" t="s">
        <v>163</v>
      </c>
      <c r="B1545" s="35" t="str">
        <f>IFERROR(VLOOKUP(A1545,[1]Establecimientos!$A$1:$F$174,3,FALSE),0)</f>
        <v>200402-CECOF ARCOS DE PINAMAR</v>
      </c>
      <c r="C1545" s="35" t="str">
        <f>IFERROR(VLOOKUP(A1545,[1]Establecimientos!$A$1:$F$174,5,FALSE),0)</f>
        <v>04101-LA SERENA</v>
      </c>
      <c r="D1545" s="36">
        <v>6</v>
      </c>
      <c r="E1545" s="36">
        <v>0</v>
      </c>
      <c r="H1545" s="17" t="s">
        <v>275</v>
      </c>
      <c r="I1545" s="15">
        <v>4</v>
      </c>
    </row>
    <row r="1546" spans="1:9" x14ac:dyDescent="0.25">
      <c r="A1546" s="35" t="s">
        <v>164</v>
      </c>
      <c r="B1546" s="35" t="str">
        <f>IFERROR(VLOOKUP(A1546,[1]Establecimientos!$A$1:$F$174,3,FALSE),0)</f>
        <v>200494-CESFAM EL SAUCE</v>
      </c>
      <c r="C1546" s="35" t="str">
        <f>IFERROR(VLOOKUP(A1546,[1]Establecimientos!$A$1:$F$174,5,FALSE),0)</f>
        <v>04102-COQUIMBO</v>
      </c>
      <c r="D1546" s="36">
        <v>6</v>
      </c>
      <c r="E1546" s="36">
        <v>123</v>
      </c>
      <c r="H1546" s="17" t="s">
        <v>276</v>
      </c>
      <c r="I1546" s="15">
        <v>8</v>
      </c>
    </row>
    <row r="1547" spans="1:9" ht="30" x14ac:dyDescent="0.25">
      <c r="A1547" s="35" t="s">
        <v>78</v>
      </c>
      <c r="B1547" s="35" t="str">
        <f>IFERROR(VLOOKUP(A1547,[1]Establecimientos!$A$1:$F$174,3,FALSE),0)</f>
        <v>200499-CESFAM PAN DE AZÚCAR</v>
      </c>
      <c r="C1547" s="35" t="str">
        <f>IFERROR(VLOOKUP(A1547,[1]Establecimientos!$A$1:$F$174,5,FALSE),0)</f>
        <v>04102-COQUIMBO</v>
      </c>
      <c r="D1547" s="36">
        <v>6</v>
      </c>
      <c r="E1547" s="36">
        <v>50</v>
      </c>
      <c r="H1547" s="17" t="s">
        <v>277</v>
      </c>
      <c r="I1547" s="15">
        <v>20</v>
      </c>
    </row>
    <row r="1548" spans="1:9" ht="30" x14ac:dyDescent="0.25">
      <c r="A1548" s="35" t="s">
        <v>165</v>
      </c>
      <c r="B1548" s="35" t="str">
        <f>IFERROR(VLOOKUP(A1548,[1]Establecimientos!$A$1:$F$174,3,FALSE),0)</f>
        <v>200538-CESFAM SAN ISIDRO CALINGASTA</v>
      </c>
      <c r="C1548" s="35" t="str">
        <f>IFERROR(VLOOKUP(A1548,[1]Establecimientos!$A$1:$F$174,5,FALSE),0)</f>
        <v>04106-VICUÑA</v>
      </c>
      <c r="D1548" s="36">
        <v>6</v>
      </c>
      <c r="E1548" s="36">
        <v>3</v>
      </c>
      <c r="H1548" s="17" t="s">
        <v>278</v>
      </c>
      <c r="I1548" s="15">
        <v>8</v>
      </c>
    </row>
    <row r="1549" spans="1:9" x14ac:dyDescent="0.25">
      <c r="A1549" s="35" t="s">
        <v>166</v>
      </c>
      <c r="B1549" s="35" t="str">
        <f>IFERROR(VLOOKUP(A1549,[1]Establecimientos!$A$1:$F$174,3,FALSE),0)</f>
        <v>200569-CESFAM FRAY JORGE</v>
      </c>
      <c r="C1549" s="35" t="str">
        <f>IFERROR(VLOOKUP(A1549,[1]Establecimientos!$A$1:$F$174,5,FALSE),0)</f>
        <v>04301-OVALLE</v>
      </c>
      <c r="D1549" s="36">
        <v>6</v>
      </c>
      <c r="E1549" s="36">
        <v>109</v>
      </c>
      <c r="H1549" s="17" t="s">
        <v>189</v>
      </c>
      <c r="I1549" s="15">
        <v>12</v>
      </c>
    </row>
    <row r="1550" spans="1:9" x14ac:dyDescent="0.25">
      <c r="A1550" s="35" t="s">
        <v>167</v>
      </c>
      <c r="B1550" s="35" t="str">
        <f>IFERROR(VLOOKUP(A1550,[1]Establecimientos!$A$1:$F$174,3,FALSE),0)</f>
        <v>200607-CESFAM LILA CORTES</v>
      </c>
      <c r="C1550" s="35" t="str">
        <f>IFERROR(VLOOKUP(A1550,[1]Establecimientos!$A$1:$F$174,5,FALSE),0)</f>
        <v>04102-COQUIMBO</v>
      </c>
      <c r="D1550" s="36">
        <v>6</v>
      </c>
      <c r="E1550" s="36">
        <v>32</v>
      </c>
      <c r="H1550" s="17" t="s">
        <v>279</v>
      </c>
      <c r="I1550" s="15">
        <v>6</v>
      </c>
    </row>
    <row r="1551" spans="1:9" x14ac:dyDescent="0.25">
      <c r="A1551" s="35"/>
      <c r="B1551" s="35"/>
      <c r="C1551" s="35"/>
      <c r="D1551" s="36"/>
      <c r="E1551" s="36"/>
      <c r="H1551" s="17" t="s">
        <v>280</v>
      </c>
      <c r="I1551" s="15">
        <v>5</v>
      </c>
    </row>
    <row r="1552" spans="1:9" x14ac:dyDescent="0.25">
      <c r="A1552" s="35"/>
      <c r="B1552" s="35"/>
      <c r="C1552" s="35"/>
      <c r="D1552" s="36"/>
      <c r="E1552" s="36"/>
      <c r="H1552" s="16" t="s">
        <v>13</v>
      </c>
      <c r="I1552" s="15">
        <v>122</v>
      </c>
    </row>
    <row r="1553" spans="1:9" x14ac:dyDescent="0.25">
      <c r="A1553" s="35"/>
      <c r="B1553" s="35"/>
      <c r="C1553" s="35"/>
      <c r="D1553" s="36"/>
      <c r="E1553" s="36"/>
      <c r="H1553" s="17" t="s">
        <v>190</v>
      </c>
      <c r="I1553" s="15">
        <v>44</v>
      </c>
    </row>
    <row r="1554" spans="1:9" x14ac:dyDescent="0.25">
      <c r="A1554" s="35"/>
      <c r="B1554" s="35"/>
      <c r="C1554" s="35"/>
      <c r="D1554" s="36"/>
      <c r="E1554" s="36"/>
      <c r="H1554" s="17" t="s">
        <v>191</v>
      </c>
      <c r="I1554" s="15">
        <v>14</v>
      </c>
    </row>
    <row r="1555" spans="1:9" x14ac:dyDescent="0.25">
      <c r="A1555" s="35"/>
      <c r="B1555" s="35"/>
      <c r="C1555" s="35"/>
      <c r="D1555" s="36"/>
      <c r="E1555" s="36"/>
      <c r="H1555" s="17" t="s">
        <v>281</v>
      </c>
      <c r="I1555" s="15">
        <v>29</v>
      </c>
    </row>
    <row r="1556" spans="1:9" x14ac:dyDescent="0.25">
      <c r="A1556" s="35"/>
      <c r="B1556" s="35"/>
      <c r="C1556" s="35"/>
      <c r="D1556" s="36"/>
      <c r="E1556" s="36"/>
      <c r="H1556" s="17" t="s">
        <v>192</v>
      </c>
      <c r="I1556" s="15">
        <v>23</v>
      </c>
    </row>
    <row r="1557" spans="1:9" x14ac:dyDescent="0.25">
      <c r="A1557" s="35"/>
      <c r="B1557" s="35"/>
      <c r="C1557" s="35"/>
      <c r="D1557" s="36"/>
      <c r="E1557" s="36"/>
      <c r="H1557" s="17" t="s">
        <v>195</v>
      </c>
      <c r="I1557" s="15">
        <v>9</v>
      </c>
    </row>
    <row r="1558" spans="1:9" x14ac:dyDescent="0.25">
      <c r="A1558" s="35"/>
      <c r="B1558" s="35"/>
      <c r="C1558" s="35"/>
      <c r="D1558" s="36"/>
      <c r="E1558" s="36"/>
      <c r="H1558" s="17" t="s">
        <v>196</v>
      </c>
      <c r="I1558" s="15">
        <v>3</v>
      </c>
    </row>
    <row r="1559" spans="1:9" x14ac:dyDescent="0.25">
      <c r="A1559" s="35"/>
      <c r="B1559" s="35"/>
      <c r="C1559" s="35"/>
      <c r="D1559" s="36"/>
      <c r="E1559" s="36"/>
      <c r="H1559" s="16" t="s">
        <v>14</v>
      </c>
      <c r="I1559" s="15">
        <v>94</v>
      </c>
    </row>
    <row r="1560" spans="1:9" x14ac:dyDescent="0.25">
      <c r="A1560" s="35"/>
      <c r="B1560" s="35"/>
      <c r="C1560" s="35"/>
      <c r="D1560" s="36"/>
      <c r="E1560" s="36"/>
      <c r="H1560" s="17" t="s">
        <v>197</v>
      </c>
      <c r="I1560" s="15">
        <v>94</v>
      </c>
    </row>
    <row r="1561" spans="1:9" x14ac:dyDescent="0.25">
      <c r="A1561" s="35"/>
      <c r="B1561" s="35"/>
      <c r="C1561" s="35"/>
      <c r="D1561" s="36"/>
      <c r="E1561" s="36"/>
      <c r="H1561" s="16" t="s">
        <v>12</v>
      </c>
      <c r="I1561" s="15">
        <v>27</v>
      </c>
    </row>
    <row r="1562" spans="1:9" x14ac:dyDescent="0.25">
      <c r="A1562" s="35"/>
      <c r="B1562" s="35"/>
      <c r="C1562" s="35"/>
      <c r="D1562" s="36"/>
      <c r="E1562" s="36"/>
      <c r="H1562" s="17" t="s">
        <v>198</v>
      </c>
      <c r="I1562" s="15">
        <v>27</v>
      </c>
    </row>
    <row r="1563" spans="1:9" x14ac:dyDescent="0.25">
      <c r="A1563" s="35"/>
      <c r="B1563" s="35"/>
      <c r="C1563" s="35"/>
      <c r="D1563" s="36"/>
      <c r="E1563" s="36"/>
      <c r="H1563" s="16" t="s">
        <v>21</v>
      </c>
      <c r="I1563" s="15">
        <v>76</v>
      </c>
    </row>
    <row r="1564" spans="1:9" x14ac:dyDescent="0.25">
      <c r="A1564" s="35"/>
      <c r="B1564" s="35"/>
      <c r="C1564" s="35"/>
      <c r="D1564" s="36"/>
      <c r="E1564" s="36"/>
      <c r="H1564" s="17" t="s">
        <v>21</v>
      </c>
      <c r="I1564" s="15">
        <v>76</v>
      </c>
    </row>
    <row r="1565" spans="1:9" x14ac:dyDescent="0.25">
      <c r="A1565" s="35"/>
      <c r="B1565" s="35"/>
      <c r="C1565" s="35"/>
      <c r="D1565" s="36"/>
      <c r="E1565" s="36"/>
      <c r="H1565" s="16" t="s">
        <v>22</v>
      </c>
      <c r="I1565" s="15">
        <v>90</v>
      </c>
    </row>
    <row r="1566" spans="1:9" x14ac:dyDescent="0.25">
      <c r="A1566" s="35"/>
      <c r="B1566" s="35"/>
      <c r="C1566" s="35"/>
      <c r="D1566" s="36"/>
      <c r="E1566" s="36"/>
      <c r="H1566" s="17" t="s">
        <v>22</v>
      </c>
      <c r="I1566" s="15">
        <v>90</v>
      </c>
    </row>
    <row r="1567" spans="1:9" x14ac:dyDescent="0.25">
      <c r="A1567" s="35"/>
      <c r="B1567" s="35"/>
      <c r="C1567" s="35"/>
      <c r="D1567" s="36"/>
      <c r="E1567" s="36"/>
      <c r="H1567" s="16" t="s">
        <v>23</v>
      </c>
      <c r="I1567" s="15">
        <v>65</v>
      </c>
    </row>
    <row r="1568" spans="1:9" x14ac:dyDescent="0.25">
      <c r="A1568" s="35"/>
      <c r="B1568" s="35"/>
      <c r="C1568" s="35"/>
      <c r="D1568" s="36"/>
      <c r="E1568" s="36"/>
      <c r="H1568" s="17" t="s">
        <v>23</v>
      </c>
      <c r="I1568" s="15">
        <v>65</v>
      </c>
    </row>
    <row r="1569" spans="1:9" x14ac:dyDescent="0.25">
      <c r="A1569" s="35"/>
      <c r="B1569" s="35"/>
      <c r="C1569" s="35"/>
      <c r="D1569" s="36"/>
      <c r="E1569" s="36"/>
      <c r="H1569" s="16" t="s">
        <v>25</v>
      </c>
      <c r="I1569" s="15">
        <v>59</v>
      </c>
    </row>
    <row r="1570" spans="1:9" x14ac:dyDescent="0.25">
      <c r="A1570" s="35"/>
      <c r="B1570" s="35"/>
      <c r="C1570" s="35"/>
      <c r="D1570" s="36"/>
      <c r="E1570" s="36"/>
      <c r="H1570" s="17" t="s">
        <v>25</v>
      </c>
      <c r="I1570" s="15">
        <v>59</v>
      </c>
    </row>
    <row r="1571" spans="1:9" x14ac:dyDescent="0.25">
      <c r="A1571" s="35"/>
      <c r="B1571" s="35"/>
      <c r="C1571" s="35"/>
      <c r="D1571" s="36"/>
      <c r="E1571" s="36"/>
      <c r="H1571" s="16" t="s">
        <v>168</v>
      </c>
      <c r="I1571" s="15">
        <v>3670</v>
      </c>
    </row>
  </sheetData>
  <pageMargins left="0.7" right="0.7" top="0.75" bottom="0.75" header="0.3" footer="0.3"/>
  <pageSetup paperSize="41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136C-0AE9-4589-932C-996D4799BB01}">
  <dimension ref="A1:O1867"/>
  <sheetViews>
    <sheetView topLeftCell="A1745" workbookViewId="0">
      <selection activeCell="H1638" sqref="H1638"/>
    </sheetView>
  </sheetViews>
  <sheetFormatPr baseColWidth="10" defaultRowHeight="15" x14ac:dyDescent="0.25"/>
  <cols>
    <col min="1" max="1" width="17.85546875" bestFit="1" customWidth="1"/>
    <col min="2" max="3" width="17.85546875" customWidth="1"/>
    <col min="8" max="8" width="41.42578125" bestFit="1" customWidth="1"/>
    <col min="9" max="9" width="13.42578125" bestFit="1" customWidth="1"/>
  </cols>
  <sheetData>
    <row r="1" spans="1:15" x14ac:dyDescent="0.25">
      <c r="A1" s="8" t="s">
        <v>337</v>
      </c>
      <c r="B1" s="8"/>
      <c r="C1" s="8"/>
    </row>
    <row r="2" spans="1:15" x14ac:dyDescent="0.25">
      <c r="A2" s="68" t="s">
        <v>47</v>
      </c>
      <c r="B2" s="77" t="s">
        <v>171</v>
      </c>
      <c r="C2" s="77" t="s">
        <v>172</v>
      </c>
      <c r="D2" s="68" t="s">
        <v>48</v>
      </c>
      <c r="E2" s="68" t="s">
        <v>49</v>
      </c>
    </row>
    <row r="3" spans="1:15" ht="15" customHeight="1" x14ac:dyDescent="0.25">
      <c r="A3" s="69" t="s">
        <v>79</v>
      </c>
      <c r="B3" s="69" t="str">
        <f>IFERROR(VLOOKUP(A3,[1]Establecimientos!$A$1:$F$174,3,FALSE),0)</f>
        <v>105103-HOSPITAL ILLAPEL</v>
      </c>
      <c r="C3" s="69" t="str">
        <f>IFERROR(VLOOKUP(A3,[1]Establecimientos!$A$1:$F$174,5,FALSE),0)</f>
        <v>105103-HOSPITAL ILLAPEL</v>
      </c>
      <c r="D3" s="70">
        <v>4</v>
      </c>
      <c r="E3" s="70">
        <v>0</v>
      </c>
      <c r="H3" s="14" t="s">
        <v>170</v>
      </c>
      <c r="I3" t="s">
        <v>169</v>
      </c>
    </row>
    <row r="4" spans="1:15" ht="15" customHeight="1" x14ac:dyDescent="0.25">
      <c r="A4" s="69" t="s">
        <v>80</v>
      </c>
      <c r="B4" s="69" t="str">
        <f>IFERROR(VLOOKUP(A4,[1]Establecimientos!$A$1:$F$174,3,FALSE),0)</f>
        <v>105104-HOSPITAL SALAMANCA</v>
      </c>
      <c r="C4" s="69" t="str">
        <f>IFERROR(VLOOKUP(A4,[1]Establecimientos!$A$1:$F$174,5,FALSE),0)</f>
        <v>105104-HOSPITAL SALAMANCA</v>
      </c>
      <c r="D4" s="70">
        <v>1</v>
      </c>
      <c r="E4" s="70">
        <v>2</v>
      </c>
      <c r="H4" s="16" t="s">
        <v>6</v>
      </c>
      <c r="I4" s="15">
        <v>1914</v>
      </c>
      <c r="M4" s="69"/>
      <c r="N4" s="70"/>
      <c r="O4" s="70"/>
    </row>
    <row r="5" spans="1:15" ht="15" customHeight="1" x14ac:dyDescent="0.25">
      <c r="A5" s="69" t="s">
        <v>80</v>
      </c>
      <c r="B5" s="69" t="str">
        <f>IFERROR(VLOOKUP(A5,[1]Establecimientos!$A$1:$F$174,3,FALSE),0)</f>
        <v>105104-HOSPITAL SALAMANCA</v>
      </c>
      <c r="C5" s="69" t="str">
        <f>IFERROR(VLOOKUP(A5,[1]Establecimientos!$A$1:$F$174,5,FALSE),0)</f>
        <v>105104-HOSPITAL SALAMANCA</v>
      </c>
      <c r="D5" s="70">
        <v>2</v>
      </c>
      <c r="E5" s="70">
        <v>4</v>
      </c>
      <c r="H5" s="17" t="s">
        <v>173</v>
      </c>
      <c r="I5" s="15">
        <v>328</v>
      </c>
      <c r="M5" s="69"/>
      <c r="N5" s="70"/>
      <c r="O5" s="70"/>
    </row>
    <row r="6" spans="1:15" ht="15" customHeight="1" x14ac:dyDescent="0.25">
      <c r="A6" s="69" t="s">
        <v>80</v>
      </c>
      <c r="B6" s="69" t="str">
        <f>IFERROR(VLOOKUP(A6,[1]Establecimientos!$A$1:$F$174,3,FALSE),0)</f>
        <v>105104-HOSPITAL SALAMANCA</v>
      </c>
      <c r="C6" s="69" t="str">
        <f>IFERROR(VLOOKUP(A6,[1]Establecimientos!$A$1:$F$174,5,FALSE),0)</f>
        <v>105104-HOSPITAL SALAMANCA</v>
      </c>
      <c r="D6" s="70">
        <v>3</v>
      </c>
      <c r="E6" s="70">
        <v>6</v>
      </c>
      <c r="H6" s="17" t="s">
        <v>174</v>
      </c>
      <c r="I6" s="15">
        <v>194</v>
      </c>
      <c r="M6" s="69"/>
      <c r="N6" s="70"/>
      <c r="O6" s="70"/>
    </row>
    <row r="7" spans="1:15" ht="15" customHeight="1" x14ac:dyDescent="0.25">
      <c r="A7" s="69" t="s">
        <v>80</v>
      </c>
      <c r="B7" s="69" t="str">
        <f>IFERROR(VLOOKUP(A7,[1]Establecimientos!$A$1:$F$174,3,FALSE),0)</f>
        <v>105104-HOSPITAL SALAMANCA</v>
      </c>
      <c r="C7" s="69" t="str">
        <f>IFERROR(VLOOKUP(A7,[1]Establecimientos!$A$1:$F$174,5,FALSE),0)</f>
        <v>105104-HOSPITAL SALAMANCA</v>
      </c>
      <c r="D7" s="70">
        <v>4</v>
      </c>
      <c r="E7" s="70">
        <v>4</v>
      </c>
      <c r="H7" s="17" t="s">
        <v>175</v>
      </c>
      <c r="I7" s="15">
        <v>296</v>
      </c>
      <c r="M7" s="69"/>
      <c r="N7" s="70"/>
      <c r="O7" s="70"/>
    </row>
    <row r="8" spans="1:15" ht="15" customHeight="1" x14ac:dyDescent="0.25">
      <c r="A8" s="69" t="s">
        <v>80</v>
      </c>
      <c r="B8" s="69" t="str">
        <f>IFERROR(VLOOKUP(A8,[1]Establecimientos!$A$1:$F$174,3,FALSE),0)</f>
        <v>105104-HOSPITAL SALAMANCA</v>
      </c>
      <c r="C8" s="69" t="str">
        <f>IFERROR(VLOOKUP(A8,[1]Establecimientos!$A$1:$F$174,5,FALSE),0)</f>
        <v>105104-HOSPITAL SALAMANCA</v>
      </c>
      <c r="D8" s="70">
        <v>5</v>
      </c>
      <c r="E8" s="70">
        <v>0</v>
      </c>
      <c r="H8" s="17" t="s">
        <v>176</v>
      </c>
      <c r="I8" s="15">
        <v>494</v>
      </c>
      <c r="M8" s="69"/>
      <c r="N8" s="70"/>
      <c r="O8" s="70"/>
    </row>
    <row r="9" spans="1:15" ht="15" customHeight="1" x14ac:dyDescent="0.25">
      <c r="A9" s="69" t="s">
        <v>80</v>
      </c>
      <c r="B9" s="69" t="str">
        <f>IFERROR(VLOOKUP(A9,[1]Establecimientos!$A$1:$F$174,3,FALSE),0)</f>
        <v>105104-HOSPITAL SALAMANCA</v>
      </c>
      <c r="C9" s="69" t="str">
        <f>IFERROR(VLOOKUP(A9,[1]Establecimientos!$A$1:$F$174,5,FALSE),0)</f>
        <v>105104-HOSPITAL SALAMANCA</v>
      </c>
      <c r="D9" s="70">
        <v>7</v>
      </c>
      <c r="E9" s="70">
        <v>1</v>
      </c>
      <c r="H9" s="17" t="s">
        <v>177</v>
      </c>
      <c r="I9" s="15">
        <v>235</v>
      </c>
      <c r="M9" s="69"/>
      <c r="N9" s="70"/>
      <c r="O9" s="70"/>
    </row>
    <row r="10" spans="1:15" ht="15" customHeight="1" x14ac:dyDescent="0.25">
      <c r="A10" s="69" t="s">
        <v>80</v>
      </c>
      <c r="B10" s="69" t="str">
        <f>IFERROR(VLOOKUP(A10,[1]Establecimientos!$A$1:$F$174,3,FALSE),0)</f>
        <v>105104-HOSPITAL SALAMANCA</v>
      </c>
      <c r="C10" s="69" t="str">
        <f>IFERROR(VLOOKUP(A10,[1]Establecimientos!$A$1:$F$174,5,FALSE),0)</f>
        <v>105104-HOSPITAL SALAMANCA</v>
      </c>
      <c r="D10" s="70">
        <v>8</v>
      </c>
      <c r="E10" s="70">
        <v>2</v>
      </c>
      <c r="H10" s="17" t="s">
        <v>178</v>
      </c>
      <c r="I10" s="15">
        <v>286</v>
      </c>
      <c r="M10" s="69"/>
      <c r="N10" s="70"/>
      <c r="O10" s="70"/>
    </row>
    <row r="11" spans="1:15" ht="15" customHeight="1" x14ac:dyDescent="0.25">
      <c r="A11" s="69" t="s">
        <v>80</v>
      </c>
      <c r="B11" s="69" t="str">
        <f>IFERROR(VLOOKUP(A11,[1]Establecimientos!$A$1:$F$174,3,FALSE),0)</f>
        <v>105104-HOSPITAL SALAMANCA</v>
      </c>
      <c r="C11" s="69" t="str">
        <f>IFERROR(VLOOKUP(A11,[1]Establecimientos!$A$1:$F$174,5,FALSE),0)</f>
        <v>105104-HOSPITAL SALAMANCA</v>
      </c>
      <c r="D11" s="70">
        <v>9</v>
      </c>
      <c r="E11" s="70">
        <v>2</v>
      </c>
      <c r="H11" s="17" t="s">
        <v>179</v>
      </c>
      <c r="I11" s="15">
        <v>22</v>
      </c>
      <c r="M11" s="69"/>
      <c r="N11" s="70"/>
      <c r="O11" s="70"/>
    </row>
    <row r="12" spans="1:15" ht="15" customHeight="1" x14ac:dyDescent="0.25">
      <c r="A12" s="69" t="s">
        <v>80</v>
      </c>
      <c r="B12" s="69" t="str">
        <f>IFERROR(VLOOKUP(A12,[1]Establecimientos!$A$1:$F$174,3,FALSE),0)</f>
        <v>105104-HOSPITAL SALAMANCA</v>
      </c>
      <c r="C12" s="69" t="str">
        <f>IFERROR(VLOOKUP(A12,[1]Establecimientos!$A$1:$F$174,5,FALSE),0)</f>
        <v>105104-HOSPITAL SALAMANCA</v>
      </c>
      <c r="D12" s="70">
        <v>10</v>
      </c>
      <c r="E12" s="70">
        <v>7</v>
      </c>
      <c r="H12" s="17" t="s">
        <v>180</v>
      </c>
      <c r="I12" s="15">
        <v>15</v>
      </c>
      <c r="M12" s="69"/>
      <c r="N12" s="70"/>
      <c r="O12" s="70"/>
    </row>
    <row r="13" spans="1:15" ht="15" customHeight="1" x14ac:dyDescent="0.25">
      <c r="A13" s="69" t="s">
        <v>80</v>
      </c>
      <c r="B13" s="69" t="str">
        <f>IFERROR(VLOOKUP(A13,[1]Establecimientos!$A$1:$F$174,3,FALSE),0)</f>
        <v>105104-HOSPITAL SALAMANCA</v>
      </c>
      <c r="C13" s="69" t="str">
        <f>IFERROR(VLOOKUP(A13,[1]Establecimientos!$A$1:$F$174,5,FALSE),0)</f>
        <v>105104-HOSPITAL SALAMANCA</v>
      </c>
      <c r="D13" s="70">
        <v>11</v>
      </c>
      <c r="E13" s="70">
        <v>7</v>
      </c>
      <c r="H13" s="17" t="s">
        <v>205</v>
      </c>
      <c r="I13" s="15">
        <v>6</v>
      </c>
      <c r="M13" s="69"/>
      <c r="N13" s="70"/>
      <c r="O13" s="70"/>
    </row>
    <row r="14" spans="1:15" ht="15" customHeight="1" x14ac:dyDescent="0.25">
      <c r="A14" s="69" t="s">
        <v>80</v>
      </c>
      <c r="B14" s="69" t="str">
        <f>IFERROR(VLOOKUP(A14,[1]Establecimientos!$A$1:$F$174,3,FALSE),0)</f>
        <v>105104-HOSPITAL SALAMANCA</v>
      </c>
      <c r="C14" s="69" t="str">
        <f>IFERROR(VLOOKUP(A14,[1]Establecimientos!$A$1:$F$174,5,FALSE),0)</f>
        <v>105104-HOSPITAL SALAMANCA</v>
      </c>
      <c r="D14" s="70">
        <v>12</v>
      </c>
      <c r="E14" s="70">
        <v>3</v>
      </c>
      <c r="H14" s="17" t="s">
        <v>206</v>
      </c>
      <c r="I14" s="15">
        <v>1</v>
      </c>
      <c r="M14" s="69"/>
      <c r="N14" s="70"/>
      <c r="O14" s="70"/>
    </row>
    <row r="15" spans="1:15" ht="15" customHeight="1" x14ac:dyDescent="0.25">
      <c r="A15" s="69" t="s">
        <v>81</v>
      </c>
      <c r="B15" s="69" t="str">
        <f>IFERROR(VLOOKUP(A15,[1]Establecimientos!$A$1:$F$174,3,FALSE),0)</f>
        <v>105105-HOSPITAL COMBARBALÁ</v>
      </c>
      <c r="C15" s="69" t="str">
        <f>IFERROR(VLOOKUP(A15,[1]Establecimientos!$A$1:$F$174,5,FALSE),0)</f>
        <v>105105-HOSPITAL COMBARBALÁ</v>
      </c>
      <c r="D15" s="70">
        <v>1</v>
      </c>
      <c r="E15" s="70">
        <v>5</v>
      </c>
      <c r="H15" s="17" t="s">
        <v>207</v>
      </c>
      <c r="I15" s="15">
        <v>16</v>
      </c>
      <c r="M15" s="69"/>
      <c r="N15" s="70"/>
      <c r="O15" s="70"/>
    </row>
    <row r="16" spans="1:15" ht="15" customHeight="1" x14ac:dyDescent="0.25">
      <c r="A16" s="69" t="s">
        <v>81</v>
      </c>
      <c r="B16" s="69" t="str">
        <f>IFERROR(VLOOKUP(A16,[1]Establecimientos!$A$1:$F$174,3,FALSE),0)</f>
        <v>105105-HOSPITAL COMBARBALÁ</v>
      </c>
      <c r="C16" s="69" t="str">
        <f>IFERROR(VLOOKUP(A16,[1]Establecimientos!$A$1:$F$174,5,FALSE),0)</f>
        <v>105105-HOSPITAL COMBARBALÁ</v>
      </c>
      <c r="D16" s="70">
        <v>2</v>
      </c>
      <c r="E16" s="70">
        <v>1</v>
      </c>
      <c r="H16" s="17" t="s">
        <v>208</v>
      </c>
      <c r="I16" s="15">
        <v>5</v>
      </c>
      <c r="M16" s="69"/>
      <c r="N16" s="70"/>
      <c r="O16" s="70"/>
    </row>
    <row r="17" spans="1:15" ht="15" customHeight="1" x14ac:dyDescent="0.25">
      <c r="A17" s="69" t="s">
        <v>81</v>
      </c>
      <c r="B17" s="69" t="str">
        <f>IFERROR(VLOOKUP(A17,[1]Establecimientos!$A$1:$F$174,3,FALSE),0)</f>
        <v>105105-HOSPITAL COMBARBALÁ</v>
      </c>
      <c r="C17" s="69" t="str">
        <f>IFERROR(VLOOKUP(A17,[1]Establecimientos!$A$1:$F$174,5,FALSE),0)</f>
        <v>105105-HOSPITAL COMBARBALÁ</v>
      </c>
      <c r="D17" s="70">
        <v>3</v>
      </c>
      <c r="E17" s="70">
        <v>8</v>
      </c>
      <c r="H17" s="17" t="s">
        <v>209</v>
      </c>
      <c r="I17" s="15">
        <v>8</v>
      </c>
      <c r="M17" s="69"/>
      <c r="N17" s="70"/>
      <c r="O17" s="70"/>
    </row>
    <row r="18" spans="1:15" ht="15" customHeight="1" x14ac:dyDescent="0.25">
      <c r="A18" s="69" t="s">
        <v>81</v>
      </c>
      <c r="B18" s="69" t="str">
        <f>IFERROR(VLOOKUP(A18,[1]Establecimientos!$A$1:$F$174,3,FALSE),0)</f>
        <v>105105-HOSPITAL COMBARBALÁ</v>
      </c>
      <c r="C18" s="69" t="str">
        <f>IFERROR(VLOOKUP(A18,[1]Establecimientos!$A$1:$F$174,5,FALSE),0)</f>
        <v>105105-HOSPITAL COMBARBALÁ</v>
      </c>
      <c r="D18" s="70">
        <v>4</v>
      </c>
      <c r="E18" s="70">
        <v>4</v>
      </c>
      <c r="H18" s="17" t="s">
        <v>210</v>
      </c>
      <c r="I18" s="15">
        <v>8</v>
      </c>
      <c r="M18" s="69"/>
      <c r="N18" s="70"/>
      <c r="O18" s="70"/>
    </row>
    <row r="19" spans="1:15" ht="15" customHeight="1" x14ac:dyDescent="0.25">
      <c r="A19" s="69" t="s">
        <v>81</v>
      </c>
      <c r="B19" s="69" t="str">
        <f>IFERROR(VLOOKUP(A19,[1]Establecimientos!$A$1:$F$174,3,FALSE),0)</f>
        <v>105105-HOSPITAL COMBARBALÁ</v>
      </c>
      <c r="C19" s="69" t="str">
        <f>IFERROR(VLOOKUP(A19,[1]Establecimientos!$A$1:$F$174,5,FALSE),0)</f>
        <v>105105-HOSPITAL COMBARBALÁ</v>
      </c>
      <c r="D19" s="70">
        <v>5</v>
      </c>
      <c r="E19" s="70">
        <v>47</v>
      </c>
      <c r="H19" s="16" t="s">
        <v>8</v>
      </c>
      <c r="I19" s="15">
        <v>857</v>
      </c>
      <c r="M19" s="69"/>
      <c r="N19" s="70"/>
      <c r="O19" s="70"/>
    </row>
    <row r="20" spans="1:15" ht="15" customHeight="1" x14ac:dyDescent="0.25">
      <c r="A20" s="69" t="s">
        <v>81</v>
      </c>
      <c r="B20" s="69" t="str">
        <f>IFERROR(VLOOKUP(A20,[1]Establecimientos!$A$1:$F$174,3,FALSE),0)</f>
        <v>105105-HOSPITAL COMBARBALÁ</v>
      </c>
      <c r="C20" s="69" t="str">
        <f>IFERROR(VLOOKUP(A20,[1]Establecimientos!$A$1:$F$174,5,FALSE),0)</f>
        <v>105105-HOSPITAL COMBARBALÁ</v>
      </c>
      <c r="D20" s="70">
        <v>6</v>
      </c>
      <c r="E20" s="70">
        <v>17</v>
      </c>
      <c r="H20" s="17" t="s">
        <v>181</v>
      </c>
      <c r="I20" s="15">
        <v>61</v>
      </c>
      <c r="M20" s="69"/>
      <c r="N20" s="70"/>
      <c r="O20" s="70"/>
    </row>
    <row r="21" spans="1:15" ht="15" customHeight="1" x14ac:dyDescent="0.25">
      <c r="A21" s="69" t="s">
        <v>81</v>
      </c>
      <c r="B21" s="69" t="str">
        <f>IFERROR(VLOOKUP(A21,[1]Establecimientos!$A$1:$F$174,3,FALSE),0)</f>
        <v>105105-HOSPITAL COMBARBALÁ</v>
      </c>
      <c r="C21" s="69" t="str">
        <f>IFERROR(VLOOKUP(A21,[1]Establecimientos!$A$1:$F$174,5,FALSE),0)</f>
        <v>105105-HOSPITAL COMBARBALÁ</v>
      </c>
      <c r="D21" s="70">
        <v>7</v>
      </c>
      <c r="E21" s="70">
        <v>13</v>
      </c>
      <c r="H21" s="17" t="s">
        <v>182</v>
      </c>
      <c r="I21" s="15">
        <v>467</v>
      </c>
      <c r="M21" s="69"/>
      <c r="N21" s="70"/>
      <c r="O21" s="70"/>
    </row>
    <row r="22" spans="1:15" ht="15" customHeight="1" x14ac:dyDescent="0.25">
      <c r="A22" s="69" t="s">
        <v>81</v>
      </c>
      <c r="B22" s="69" t="str">
        <f>IFERROR(VLOOKUP(A22,[1]Establecimientos!$A$1:$F$174,3,FALSE),0)</f>
        <v>105105-HOSPITAL COMBARBALÁ</v>
      </c>
      <c r="C22" s="69" t="str">
        <f>IFERROR(VLOOKUP(A22,[1]Establecimientos!$A$1:$F$174,5,FALSE),0)</f>
        <v>105105-HOSPITAL COMBARBALÁ</v>
      </c>
      <c r="D22" s="70">
        <v>8</v>
      </c>
      <c r="E22" s="70">
        <v>10</v>
      </c>
      <c r="H22" s="17" t="s">
        <v>183</v>
      </c>
      <c r="I22" s="15">
        <v>22</v>
      </c>
      <c r="M22" s="69"/>
      <c r="N22" s="70"/>
      <c r="O22" s="70"/>
    </row>
    <row r="23" spans="1:15" ht="15" customHeight="1" x14ac:dyDescent="0.25">
      <c r="A23" s="69" t="s">
        <v>81</v>
      </c>
      <c r="B23" s="69" t="str">
        <f>IFERROR(VLOOKUP(A23,[1]Establecimientos!$A$1:$F$174,3,FALSE),0)</f>
        <v>105105-HOSPITAL COMBARBALÁ</v>
      </c>
      <c r="C23" s="69" t="str">
        <f>IFERROR(VLOOKUP(A23,[1]Establecimientos!$A$1:$F$174,5,FALSE),0)</f>
        <v>105105-HOSPITAL COMBARBALÁ</v>
      </c>
      <c r="D23" s="70">
        <v>9</v>
      </c>
      <c r="E23" s="70">
        <v>12</v>
      </c>
      <c r="H23" s="17" t="s">
        <v>211</v>
      </c>
      <c r="I23" s="15">
        <v>15</v>
      </c>
      <c r="M23" s="69"/>
      <c r="N23" s="70"/>
      <c r="O23" s="70"/>
    </row>
    <row r="24" spans="1:15" ht="15" customHeight="1" x14ac:dyDescent="0.25">
      <c r="A24" s="69" t="s">
        <v>81</v>
      </c>
      <c r="B24" s="69" t="str">
        <f>IFERROR(VLOOKUP(A24,[1]Establecimientos!$A$1:$F$174,3,FALSE),0)</f>
        <v>105105-HOSPITAL COMBARBALÁ</v>
      </c>
      <c r="C24" s="69" t="str">
        <f>IFERROR(VLOOKUP(A24,[1]Establecimientos!$A$1:$F$174,5,FALSE),0)</f>
        <v>105105-HOSPITAL COMBARBALÁ</v>
      </c>
      <c r="D24" s="70">
        <v>10</v>
      </c>
      <c r="E24" s="70">
        <v>19</v>
      </c>
      <c r="H24" s="17" t="s">
        <v>184</v>
      </c>
      <c r="I24" s="15">
        <v>196</v>
      </c>
      <c r="M24" s="69"/>
      <c r="N24" s="70"/>
      <c r="O24" s="70"/>
    </row>
    <row r="25" spans="1:15" ht="15" customHeight="1" x14ac:dyDescent="0.25">
      <c r="A25" s="69" t="s">
        <v>81</v>
      </c>
      <c r="B25" s="69" t="str">
        <f>IFERROR(VLOOKUP(A25,[1]Establecimientos!$A$1:$F$174,3,FALSE),0)</f>
        <v>105105-HOSPITAL COMBARBALÁ</v>
      </c>
      <c r="C25" s="69" t="str">
        <f>IFERROR(VLOOKUP(A25,[1]Establecimientos!$A$1:$F$174,5,FALSE),0)</f>
        <v>105105-HOSPITAL COMBARBALÁ</v>
      </c>
      <c r="D25" s="70">
        <v>11</v>
      </c>
      <c r="E25" s="70">
        <v>25</v>
      </c>
      <c r="H25" s="17" t="s">
        <v>212</v>
      </c>
      <c r="I25" s="15">
        <v>2</v>
      </c>
      <c r="M25" s="69"/>
      <c r="N25" s="70"/>
      <c r="O25" s="70"/>
    </row>
    <row r="26" spans="1:15" ht="15" customHeight="1" x14ac:dyDescent="0.25">
      <c r="A26" s="69" t="s">
        <v>81</v>
      </c>
      <c r="B26" s="69" t="str">
        <f>IFERROR(VLOOKUP(A26,[1]Establecimientos!$A$1:$F$174,3,FALSE),0)</f>
        <v>105105-HOSPITAL COMBARBALÁ</v>
      </c>
      <c r="C26" s="69" t="str">
        <f>IFERROR(VLOOKUP(A26,[1]Establecimientos!$A$1:$F$174,5,FALSE),0)</f>
        <v>105105-HOSPITAL COMBARBALÁ</v>
      </c>
      <c r="D26" s="70">
        <v>12</v>
      </c>
      <c r="E26" s="70">
        <v>26</v>
      </c>
      <c r="H26" s="17" t="s">
        <v>213</v>
      </c>
      <c r="I26" s="15">
        <v>0</v>
      </c>
      <c r="M26" s="69"/>
      <c r="N26" s="70"/>
      <c r="O26" s="70"/>
    </row>
    <row r="27" spans="1:15" ht="15" customHeight="1" x14ac:dyDescent="0.25">
      <c r="A27" s="69" t="s">
        <v>82</v>
      </c>
      <c r="B27" s="69" t="str">
        <f>IFERROR(VLOOKUP(A27,[1]Establecimientos!$A$1:$F$174,3,FALSE),0)</f>
        <v>105106-HOSPITAL ANDACOLLO</v>
      </c>
      <c r="C27" s="69" t="str">
        <f>IFERROR(VLOOKUP(A27,[1]Establecimientos!$A$1:$F$174,5,FALSE),0)</f>
        <v>105106-HOSPITAL ANDACOLLO</v>
      </c>
      <c r="D27" s="70">
        <v>1</v>
      </c>
      <c r="E27" s="70">
        <v>7</v>
      </c>
      <c r="H27" s="17" t="s">
        <v>214</v>
      </c>
      <c r="I27" s="15">
        <v>8</v>
      </c>
      <c r="M27" s="69"/>
      <c r="N27" s="70"/>
      <c r="O27" s="70"/>
    </row>
    <row r="28" spans="1:15" ht="15" customHeight="1" x14ac:dyDescent="0.25">
      <c r="A28" s="69" t="s">
        <v>82</v>
      </c>
      <c r="B28" s="69" t="str">
        <f>IFERROR(VLOOKUP(A28,[1]Establecimientos!$A$1:$F$174,3,FALSE),0)</f>
        <v>105106-HOSPITAL ANDACOLLO</v>
      </c>
      <c r="C28" s="69" t="str">
        <f>IFERROR(VLOOKUP(A28,[1]Establecimientos!$A$1:$F$174,5,FALSE),0)</f>
        <v>105106-HOSPITAL ANDACOLLO</v>
      </c>
      <c r="D28" s="70">
        <v>2</v>
      </c>
      <c r="E28" s="70">
        <v>14</v>
      </c>
      <c r="H28" s="17" t="s">
        <v>215</v>
      </c>
      <c r="I28" s="15">
        <v>13</v>
      </c>
      <c r="M28" s="69"/>
      <c r="N28" s="70"/>
      <c r="O28" s="70"/>
    </row>
    <row r="29" spans="1:15" ht="15" customHeight="1" x14ac:dyDescent="0.25">
      <c r="A29" s="69" t="s">
        <v>82</v>
      </c>
      <c r="B29" s="69" t="str">
        <f>IFERROR(VLOOKUP(A29,[1]Establecimientos!$A$1:$F$174,3,FALSE),0)</f>
        <v>105106-HOSPITAL ANDACOLLO</v>
      </c>
      <c r="C29" s="69" t="str">
        <f>IFERROR(VLOOKUP(A29,[1]Establecimientos!$A$1:$F$174,5,FALSE),0)</f>
        <v>105106-HOSPITAL ANDACOLLO</v>
      </c>
      <c r="D29" s="70">
        <v>3</v>
      </c>
      <c r="E29" s="70">
        <v>47</v>
      </c>
      <c r="H29" s="17" t="s">
        <v>201</v>
      </c>
      <c r="I29" s="15">
        <v>68</v>
      </c>
      <c r="M29" s="69"/>
      <c r="N29" s="70"/>
      <c r="O29" s="70"/>
    </row>
    <row r="30" spans="1:15" ht="15" customHeight="1" x14ac:dyDescent="0.25">
      <c r="A30" s="69" t="s">
        <v>82</v>
      </c>
      <c r="B30" s="69" t="str">
        <f>IFERROR(VLOOKUP(A30,[1]Establecimientos!$A$1:$F$174,3,FALSE),0)</f>
        <v>105106-HOSPITAL ANDACOLLO</v>
      </c>
      <c r="C30" s="69" t="str">
        <f>IFERROR(VLOOKUP(A30,[1]Establecimientos!$A$1:$F$174,5,FALSE),0)</f>
        <v>105106-HOSPITAL ANDACOLLO</v>
      </c>
      <c r="D30" s="70">
        <v>4</v>
      </c>
      <c r="E30" s="70">
        <v>72</v>
      </c>
      <c r="H30" s="17" t="s">
        <v>216</v>
      </c>
      <c r="I30" s="15">
        <v>5</v>
      </c>
      <c r="M30" s="69"/>
      <c r="N30" s="70"/>
      <c r="O30" s="70"/>
    </row>
    <row r="31" spans="1:15" ht="15" customHeight="1" x14ac:dyDescent="0.25">
      <c r="A31" s="69" t="s">
        <v>82</v>
      </c>
      <c r="B31" s="69" t="str">
        <f>IFERROR(VLOOKUP(A31,[1]Establecimientos!$A$1:$F$174,3,FALSE),0)</f>
        <v>105106-HOSPITAL ANDACOLLO</v>
      </c>
      <c r="C31" s="69" t="str">
        <f>IFERROR(VLOOKUP(A31,[1]Establecimientos!$A$1:$F$174,5,FALSE),0)</f>
        <v>105106-HOSPITAL ANDACOLLO</v>
      </c>
      <c r="D31" s="70">
        <v>5</v>
      </c>
      <c r="E31" s="70">
        <v>5</v>
      </c>
      <c r="H31" s="16" t="s">
        <v>7</v>
      </c>
      <c r="I31" s="15">
        <v>15</v>
      </c>
      <c r="M31" s="69"/>
      <c r="N31" s="70"/>
      <c r="O31" s="70"/>
    </row>
    <row r="32" spans="1:15" ht="15" customHeight="1" x14ac:dyDescent="0.25">
      <c r="A32" s="69" t="s">
        <v>82</v>
      </c>
      <c r="B32" s="69" t="str">
        <f>IFERROR(VLOOKUP(A32,[1]Establecimientos!$A$1:$F$174,3,FALSE),0)</f>
        <v>105106-HOSPITAL ANDACOLLO</v>
      </c>
      <c r="C32" s="69" t="str">
        <f>IFERROR(VLOOKUP(A32,[1]Establecimientos!$A$1:$F$174,5,FALSE),0)</f>
        <v>105106-HOSPITAL ANDACOLLO</v>
      </c>
      <c r="D32" s="70">
        <v>6</v>
      </c>
      <c r="E32" s="70">
        <v>11</v>
      </c>
      <c r="H32" s="17" t="s">
        <v>217</v>
      </c>
      <c r="I32" s="15">
        <v>7</v>
      </c>
      <c r="M32" s="69"/>
      <c r="N32" s="70"/>
      <c r="O32" s="70"/>
    </row>
    <row r="33" spans="1:15" ht="15" customHeight="1" x14ac:dyDescent="0.25">
      <c r="A33" s="69" t="s">
        <v>82</v>
      </c>
      <c r="B33" s="69" t="str">
        <f>IFERROR(VLOOKUP(A33,[1]Establecimientos!$A$1:$F$174,3,FALSE),0)</f>
        <v>105106-HOSPITAL ANDACOLLO</v>
      </c>
      <c r="C33" s="69" t="str">
        <f>IFERROR(VLOOKUP(A33,[1]Establecimientos!$A$1:$F$174,5,FALSE),0)</f>
        <v>105106-HOSPITAL ANDACOLLO</v>
      </c>
      <c r="D33" s="70">
        <v>7</v>
      </c>
      <c r="E33" s="70">
        <v>6</v>
      </c>
      <c r="H33" s="17" t="s">
        <v>218</v>
      </c>
      <c r="I33" s="15">
        <v>3</v>
      </c>
      <c r="M33" s="69"/>
      <c r="N33" s="70"/>
      <c r="O33" s="70"/>
    </row>
    <row r="34" spans="1:15" ht="15" customHeight="1" x14ac:dyDescent="0.25">
      <c r="A34" s="69" t="s">
        <v>82</v>
      </c>
      <c r="B34" s="69" t="str">
        <f>IFERROR(VLOOKUP(A34,[1]Establecimientos!$A$1:$F$174,3,FALSE),0)</f>
        <v>105106-HOSPITAL ANDACOLLO</v>
      </c>
      <c r="C34" s="69" t="str">
        <f>IFERROR(VLOOKUP(A34,[1]Establecimientos!$A$1:$F$174,5,FALSE),0)</f>
        <v>105106-HOSPITAL ANDACOLLO</v>
      </c>
      <c r="D34" s="70">
        <v>8</v>
      </c>
      <c r="E34" s="70">
        <v>6</v>
      </c>
      <c r="H34" s="17" t="s">
        <v>219</v>
      </c>
      <c r="I34" s="15">
        <v>2</v>
      </c>
      <c r="M34" s="69"/>
      <c r="N34" s="70"/>
      <c r="O34" s="70"/>
    </row>
    <row r="35" spans="1:15" ht="15" customHeight="1" x14ac:dyDescent="0.25">
      <c r="A35" s="69" t="s">
        <v>82</v>
      </c>
      <c r="B35" s="69" t="str">
        <f>IFERROR(VLOOKUP(A35,[1]Establecimientos!$A$1:$F$174,3,FALSE),0)</f>
        <v>105106-HOSPITAL ANDACOLLO</v>
      </c>
      <c r="C35" s="69" t="str">
        <f>IFERROR(VLOOKUP(A35,[1]Establecimientos!$A$1:$F$174,5,FALSE),0)</f>
        <v>105106-HOSPITAL ANDACOLLO</v>
      </c>
      <c r="D35" s="70">
        <v>9</v>
      </c>
      <c r="E35" s="70">
        <v>4</v>
      </c>
      <c r="H35" s="17" t="s">
        <v>220</v>
      </c>
      <c r="I35" s="15">
        <v>3</v>
      </c>
      <c r="M35" s="69"/>
      <c r="N35" s="70"/>
      <c r="O35" s="70"/>
    </row>
    <row r="36" spans="1:15" ht="15" customHeight="1" x14ac:dyDescent="0.25">
      <c r="A36" s="69" t="s">
        <v>82</v>
      </c>
      <c r="B36" s="69" t="str">
        <f>IFERROR(VLOOKUP(A36,[1]Establecimientos!$A$1:$F$174,3,FALSE),0)</f>
        <v>105106-HOSPITAL ANDACOLLO</v>
      </c>
      <c r="C36" s="69" t="str">
        <f>IFERROR(VLOOKUP(A36,[1]Establecimientos!$A$1:$F$174,5,FALSE),0)</f>
        <v>105106-HOSPITAL ANDACOLLO</v>
      </c>
      <c r="D36" s="70">
        <v>10</v>
      </c>
      <c r="E36" s="70">
        <v>4</v>
      </c>
      <c r="H36" s="16" t="s">
        <v>10</v>
      </c>
      <c r="I36" s="15">
        <v>3</v>
      </c>
      <c r="M36" s="69"/>
      <c r="N36" s="70"/>
      <c r="O36" s="70"/>
    </row>
    <row r="37" spans="1:15" ht="15" customHeight="1" x14ac:dyDescent="0.25">
      <c r="A37" s="69" t="s">
        <v>82</v>
      </c>
      <c r="B37" s="69" t="str">
        <f>IFERROR(VLOOKUP(A37,[1]Establecimientos!$A$1:$F$174,3,FALSE),0)</f>
        <v>105106-HOSPITAL ANDACOLLO</v>
      </c>
      <c r="C37" s="69" t="str">
        <f>IFERROR(VLOOKUP(A37,[1]Establecimientos!$A$1:$F$174,5,FALSE),0)</f>
        <v>105106-HOSPITAL ANDACOLLO</v>
      </c>
      <c r="D37" s="70">
        <v>11</v>
      </c>
      <c r="E37" s="70">
        <v>3</v>
      </c>
      <c r="H37" s="17" t="s">
        <v>221</v>
      </c>
      <c r="I37" s="15">
        <v>0</v>
      </c>
      <c r="M37" s="69"/>
      <c r="N37" s="70"/>
      <c r="O37" s="70"/>
    </row>
    <row r="38" spans="1:15" ht="15" customHeight="1" x14ac:dyDescent="0.25">
      <c r="A38" s="69" t="s">
        <v>82</v>
      </c>
      <c r="B38" s="69" t="str">
        <f>IFERROR(VLOOKUP(A38,[1]Establecimientos!$A$1:$F$174,3,FALSE),0)</f>
        <v>105106-HOSPITAL ANDACOLLO</v>
      </c>
      <c r="C38" s="69" t="str">
        <f>IFERROR(VLOOKUP(A38,[1]Establecimientos!$A$1:$F$174,5,FALSE),0)</f>
        <v>105106-HOSPITAL ANDACOLLO</v>
      </c>
      <c r="D38" s="70">
        <v>12</v>
      </c>
      <c r="E38" s="70">
        <v>1</v>
      </c>
      <c r="H38" s="17" t="s">
        <v>222</v>
      </c>
      <c r="I38" s="15">
        <v>0</v>
      </c>
      <c r="M38" s="69"/>
      <c r="N38" s="70"/>
      <c r="O38" s="70"/>
    </row>
    <row r="39" spans="1:15" ht="15" customHeight="1" x14ac:dyDescent="0.25">
      <c r="A39" s="69" t="s">
        <v>83</v>
      </c>
      <c r="B39" s="69" t="str">
        <f>IFERROR(VLOOKUP(A39,[1]Establecimientos!$A$1:$F$174,3,FALSE),0)</f>
        <v>105107-HOSPITAL VICUÑA</v>
      </c>
      <c r="C39" s="69" t="str">
        <f>IFERROR(VLOOKUP(A39,[1]Establecimientos!$A$1:$F$174,5,FALSE),0)</f>
        <v>105107-HOSPITAL VICUÑA</v>
      </c>
      <c r="D39" s="70">
        <v>1</v>
      </c>
      <c r="E39" s="70">
        <v>2</v>
      </c>
      <c r="H39" s="17" t="s">
        <v>223</v>
      </c>
      <c r="I39" s="15">
        <v>3</v>
      </c>
      <c r="M39" s="69"/>
      <c r="N39" s="70"/>
      <c r="O39" s="70"/>
    </row>
    <row r="40" spans="1:15" ht="15" customHeight="1" x14ac:dyDescent="0.25">
      <c r="A40" s="69" t="s">
        <v>83</v>
      </c>
      <c r="B40" s="69" t="str">
        <f>IFERROR(VLOOKUP(A40,[1]Establecimientos!$A$1:$F$174,3,FALSE),0)</f>
        <v>105107-HOSPITAL VICUÑA</v>
      </c>
      <c r="C40" s="69" t="str">
        <f>IFERROR(VLOOKUP(A40,[1]Establecimientos!$A$1:$F$174,5,FALSE),0)</f>
        <v>105107-HOSPITAL VICUÑA</v>
      </c>
      <c r="D40" s="70">
        <v>2</v>
      </c>
      <c r="E40" s="70">
        <v>1</v>
      </c>
      <c r="H40" s="17" t="s">
        <v>224</v>
      </c>
      <c r="I40" s="15">
        <v>0</v>
      </c>
      <c r="M40" s="69"/>
      <c r="N40" s="70"/>
      <c r="O40" s="70"/>
    </row>
    <row r="41" spans="1:15" ht="15" customHeight="1" x14ac:dyDescent="0.25">
      <c r="A41" s="69" t="s">
        <v>83</v>
      </c>
      <c r="B41" s="69" t="str">
        <f>IFERROR(VLOOKUP(A41,[1]Establecimientos!$A$1:$F$174,3,FALSE),0)</f>
        <v>105107-HOSPITAL VICUÑA</v>
      </c>
      <c r="C41" s="69" t="str">
        <f>IFERROR(VLOOKUP(A41,[1]Establecimientos!$A$1:$F$174,5,FALSE),0)</f>
        <v>105107-HOSPITAL VICUÑA</v>
      </c>
      <c r="D41" s="70">
        <v>3</v>
      </c>
      <c r="E41" s="70">
        <v>0</v>
      </c>
      <c r="H41" s="16" t="s">
        <v>9</v>
      </c>
      <c r="I41" s="15">
        <v>23</v>
      </c>
      <c r="M41" s="69"/>
      <c r="N41" s="70"/>
      <c r="O41" s="70"/>
    </row>
    <row r="42" spans="1:15" ht="15" customHeight="1" x14ac:dyDescent="0.25">
      <c r="A42" s="69" t="s">
        <v>83</v>
      </c>
      <c r="B42" s="69" t="str">
        <f>IFERROR(VLOOKUP(A42,[1]Establecimientos!$A$1:$F$174,3,FALSE),0)</f>
        <v>105107-HOSPITAL VICUÑA</v>
      </c>
      <c r="C42" s="69" t="str">
        <f>IFERROR(VLOOKUP(A42,[1]Establecimientos!$A$1:$F$174,5,FALSE),0)</f>
        <v>105107-HOSPITAL VICUÑA</v>
      </c>
      <c r="D42" s="70">
        <v>4</v>
      </c>
      <c r="E42" s="70">
        <v>1</v>
      </c>
      <c r="H42" s="17" t="s">
        <v>225</v>
      </c>
      <c r="I42" s="15">
        <v>0</v>
      </c>
      <c r="M42" s="69"/>
      <c r="N42" s="70"/>
      <c r="O42" s="70"/>
    </row>
    <row r="43" spans="1:15" ht="15" customHeight="1" x14ac:dyDescent="0.25">
      <c r="A43" s="69" t="s">
        <v>83</v>
      </c>
      <c r="B43" s="69" t="str">
        <f>IFERROR(VLOOKUP(A43,[1]Establecimientos!$A$1:$F$174,3,FALSE),0)</f>
        <v>105107-HOSPITAL VICUÑA</v>
      </c>
      <c r="C43" s="69" t="str">
        <f>IFERROR(VLOOKUP(A43,[1]Establecimientos!$A$1:$F$174,5,FALSE),0)</f>
        <v>105107-HOSPITAL VICUÑA</v>
      </c>
      <c r="D43" s="70">
        <v>5</v>
      </c>
      <c r="E43" s="70">
        <v>0</v>
      </c>
      <c r="H43" s="17" t="s">
        <v>226</v>
      </c>
      <c r="I43" s="15">
        <v>0</v>
      </c>
      <c r="M43" s="69"/>
      <c r="N43" s="70"/>
      <c r="O43" s="70"/>
    </row>
    <row r="44" spans="1:15" ht="15" customHeight="1" x14ac:dyDescent="0.25">
      <c r="A44" s="69" t="s">
        <v>83</v>
      </c>
      <c r="B44" s="69" t="str">
        <f>IFERROR(VLOOKUP(A44,[1]Establecimientos!$A$1:$F$174,3,FALSE),0)</f>
        <v>105107-HOSPITAL VICUÑA</v>
      </c>
      <c r="C44" s="69" t="str">
        <f>IFERROR(VLOOKUP(A44,[1]Establecimientos!$A$1:$F$174,5,FALSE),0)</f>
        <v>105107-HOSPITAL VICUÑA</v>
      </c>
      <c r="D44" s="70">
        <v>6</v>
      </c>
      <c r="E44" s="70">
        <v>2</v>
      </c>
      <c r="H44" s="17" t="s">
        <v>227</v>
      </c>
      <c r="I44" s="15">
        <v>0</v>
      </c>
      <c r="M44" s="69"/>
      <c r="N44" s="70"/>
      <c r="O44" s="70"/>
    </row>
    <row r="45" spans="1:15" ht="15" customHeight="1" x14ac:dyDescent="0.25">
      <c r="A45" s="69" t="s">
        <v>83</v>
      </c>
      <c r="B45" s="69" t="str">
        <f>IFERROR(VLOOKUP(A45,[1]Establecimientos!$A$1:$F$174,3,FALSE),0)</f>
        <v>105107-HOSPITAL VICUÑA</v>
      </c>
      <c r="C45" s="69" t="str">
        <f>IFERROR(VLOOKUP(A45,[1]Establecimientos!$A$1:$F$174,5,FALSE),0)</f>
        <v>105107-HOSPITAL VICUÑA</v>
      </c>
      <c r="D45" s="70">
        <v>7</v>
      </c>
      <c r="E45" s="70">
        <v>6</v>
      </c>
      <c r="H45" s="17" t="s">
        <v>228</v>
      </c>
      <c r="I45" s="15">
        <v>5</v>
      </c>
      <c r="M45" s="69"/>
      <c r="N45" s="70"/>
      <c r="O45" s="70"/>
    </row>
    <row r="46" spans="1:15" ht="15" customHeight="1" x14ac:dyDescent="0.25">
      <c r="A46" s="69" t="s">
        <v>83</v>
      </c>
      <c r="B46" s="69" t="str">
        <f>IFERROR(VLOOKUP(A46,[1]Establecimientos!$A$1:$F$174,3,FALSE),0)</f>
        <v>105107-HOSPITAL VICUÑA</v>
      </c>
      <c r="C46" s="69" t="str">
        <f>IFERROR(VLOOKUP(A46,[1]Establecimientos!$A$1:$F$174,5,FALSE),0)</f>
        <v>105107-HOSPITAL VICUÑA</v>
      </c>
      <c r="D46" s="70">
        <v>8</v>
      </c>
      <c r="E46" s="70">
        <v>3</v>
      </c>
      <c r="H46" s="17" t="s">
        <v>229</v>
      </c>
      <c r="I46" s="15">
        <v>0</v>
      </c>
      <c r="M46" s="69"/>
      <c r="N46" s="70"/>
      <c r="O46" s="70"/>
    </row>
    <row r="47" spans="1:15" ht="15" customHeight="1" x14ac:dyDescent="0.25">
      <c r="A47" s="69" t="s">
        <v>83</v>
      </c>
      <c r="B47" s="69" t="str">
        <f>IFERROR(VLOOKUP(A47,[1]Establecimientos!$A$1:$F$174,3,FALSE),0)</f>
        <v>105107-HOSPITAL VICUÑA</v>
      </c>
      <c r="C47" s="69" t="str">
        <f>IFERROR(VLOOKUP(A47,[1]Establecimientos!$A$1:$F$174,5,FALSE),0)</f>
        <v>105107-HOSPITAL VICUÑA</v>
      </c>
      <c r="D47" s="70">
        <v>9</v>
      </c>
      <c r="E47" s="70">
        <v>3</v>
      </c>
      <c r="H47" s="17" t="s">
        <v>230</v>
      </c>
      <c r="I47" s="15">
        <v>0</v>
      </c>
      <c r="M47" s="69"/>
      <c r="N47" s="70"/>
      <c r="O47" s="70"/>
    </row>
    <row r="48" spans="1:15" ht="15" customHeight="1" x14ac:dyDescent="0.25">
      <c r="A48" s="69" t="s">
        <v>83</v>
      </c>
      <c r="B48" s="69" t="str">
        <f>IFERROR(VLOOKUP(A48,[1]Establecimientos!$A$1:$F$174,3,FALSE),0)</f>
        <v>105107-HOSPITAL VICUÑA</v>
      </c>
      <c r="C48" s="69" t="str">
        <f>IFERROR(VLOOKUP(A48,[1]Establecimientos!$A$1:$F$174,5,FALSE),0)</f>
        <v>105107-HOSPITAL VICUÑA</v>
      </c>
      <c r="D48" s="70">
        <v>10</v>
      </c>
      <c r="E48" s="70">
        <v>0</v>
      </c>
      <c r="H48" s="17" t="s">
        <v>231</v>
      </c>
      <c r="I48" s="15">
        <v>0</v>
      </c>
      <c r="M48" s="69"/>
      <c r="N48" s="70"/>
      <c r="O48" s="70"/>
    </row>
    <row r="49" spans="1:15" ht="15" customHeight="1" x14ac:dyDescent="0.25">
      <c r="A49" s="69" t="s">
        <v>83</v>
      </c>
      <c r="B49" s="69" t="str">
        <f>IFERROR(VLOOKUP(A49,[1]Establecimientos!$A$1:$F$174,3,FALSE),0)</f>
        <v>105107-HOSPITAL VICUÑA</v>
      </c>
      <c r="C49" s="69" t="str">
        <f>IFERROR(VLOOKUP(A49,[1]Establecimientos!$A$1:$F$174,5,FALSE),0)</f>
        <v>105107-HOSPITAL VICUÑA</v>
      </c>
      <c r="D49" s="70">
        <v>11</v>
      </c>
      <c r="E49" s="70">
        <v>0</v>
      </c>
      <c r="H49" s="17" t="s">
        <v>302</v>
      </c>
      <c r="I49" s="15">
        <v>0</v>
      </c>
      <c r="M49" s="69"/>
      <c r="N49" s="70"/>
      <c r="O49" s="70"/>
    </row>
    <row r="50" spans="1:15" ht="15" customHeight="1" x14ac:dyDescent="0.25">
      <c r="A50" s="69" t="s">
        <v>83</v>
      </c>
      <c r="B50" s="69" t="str">
        <f>IFERROR(VLOOKUP(A50,[1]Establecimientos!$A$1:$F$174,3,FALSE),0)</f>
        <v>105107-HOSPITAL VICUÑA</v>
      </c>
      <c r="C50" s="69" t="str">
        <f>IFERROR(VLOOKUP(A50,[1]Establecimientos!$A$1:$F$174,5,FALSE),0)</f>
        <v>105107-HOSPITAL VICUÑA</v>
      </c>
      <c r="D50" s="70">
        <v>12</v>
      </c>
      <c r="E50" s="70">
        <v>0</v>
      </c>
      <c r="H50" s="17" t="s">
        <v>341</v>
      </c>
      <c r="I50" s="15">
        <v>0</v>
      </c>
      <c r="M50" s="69"/>
      <c r="N50" s="70"/>
      <c r="O50" s="70"/>
    </row>
    <row r="51" spans="1:15" ht="15" customHeight="1" x14ac:dyDescent="0.25">
      <c r="A51" s="69" t="s">
        <v>84</v>
      </c>
      <c r="B51" s="69" t="str">
        <f>IFERROR(VLOOKUP(A51,[1]Establecimientos!$A$1:$F$174,3,FALSE),0)</f>
        <v>105108-HOSPITAL LOS VILOS</v>
      </c>
      <c r="C51" s="69" t="str">
        <f>IFERROR(VLOOKUP(A51,[1]Establecimientos!$A$1:$F$174,5,FALSE),0)</f>
        <v>105108-HOSPITAL LOS VILOS</v>
      </c>
      <c r="D51" s="70">
        <v>1</v>
      </c>
      <c r="E51" s="70">
        <v>4</v>
      </c>
      <c r="H51" s="17" t="s">
        <v>232</v>
      </c>
      <c r="I51" s="15">
        <v>18</v>
      </c>
      <c r="M51" s="69"/>
      <c r="N51" s="70"/>
      <c r="O51" s="70"/>
    </row>
    <row r="52" spans="1:15" ht="15" customHeight="1" x14ac:dyDescent="0.25">
      <c r="A52" s="69" t="s">
        <v>84</v>
      </c>
      <c r="B52" s="69" t="str">
        <f>IFERROR(VLOOKUP(A52,[1]Establecimientos!$A$1:$F$174,3,FALSE),0)</f>
        <v>105108-HOSPITAL LOS VILOS</v>
      </c>
      <c r="C52" s="69" t="str">
        <f>IFERROR(VLOOKUP(A52,[1]Establecimientos!$A$1:$F$174,5,FALSE),0)</f>
        <v>105108-HOSPITAL LOS VILOS</v>
      </c>
      <c r="D52" s="70">
        <v>2</v>
      </c>
      <c r="E52" s="70">
        <v>10</v>
      </c>
      <c r="H52" s="16" t="s">
        <v>16</v>
      </c>
      <c r="I52" s="15">
        <v>203</v>
      </c>
      <c r="M52" s="69"/>
      <c r="N52" s="70"/>
      <c r="O52" s="70"/>
    </row>
    <row r="53" spans="1:15" ht="15" customHeight="1" x14ac:dyDescent="0.25">
      <c r="A53" s="69" t="s">
        <v>84</v>
      </c>
      <c r="B53" s="69" t="str">
        <f>IFERROR(VLOOKUP(A53,[1]Establecimientos!$A$1:$F$174,3,FALSE),0)</f>
        <v>105108-HOSPITAL LOS VILOS</v>
      </c>
      <c r="C53" s="69" t="str">
        <f>IFERROR(VLOOKUP(A53,[1]Establecimientos!$A$1:$F$174,5,FALSE),0)</f>
        <v>105108-HOSPITAL LOS VILOS</v>
      </c>
      <c r="D53" s="70">
        <v>3</v>
      </c>
      <c r="E53" s="70">
        <v>2</v>
      </c>
      <c r="H53" s="17" t="s">
        <v>233</v>
      </c>
      <c r="I53" s="15">
        <v>19</v>
      </c>
      <c r="M53" s="69"/>
      <c r="N53" s="70"/>
      <c r="O53" s="70"/>
    </row>
    <row r="54" spans="1:15" ht="15" customHeight="1" x14ac:dyDescent="0.25">
      <c r="A54" s="69" t="s">
        <v>84</v>
      </c>
      <c r="B54" s="69" t="str">
        <f>IFERROR(VLOOKUP(A54,[1]Establecimientos!$A$1:$F$174,3,FALSE),0)</f>
        <v>105108-HOSPITAL LOS VILOS</v>
      </c>
      <c r="C54" s="69" t="str">
        <f>IFERROR(VLOOKUP(A54,[1]Establecimientos!$A$1:$F$174,5,FALSE),0)</f>
        <v>105108-HOSPITAL LOS VILOS</v>
      </c>
      <c r="D54" s="70">
        <v>4</v>
      </c>
      <c r="E54" s="70">
        <v>7</v>
      </c>
      <c r="H54" s="17" t="s">
        <v>234</v>
      </c>
      <c r="I54" s="15">
        <v>5</v>
      </c>
      <c r="M54" s="69"/>
      <c r="N54" s="70"/>
      <c r="O54" s="70"/>
    </row>
    <row r="55" spans="1:15" ht="15" customHeight="1" x14ac:dyDescent="0.25">
      <c r="A55" s="69" t="s">
        <v>84</v>
      </c>
      <c r="B55" s="69" t="str">
        <f>IFERROR(VLOOKUP(A55,[1]Establecimientos!$A$1:$F$174,3,FALSE),0)</f>
        <v>105108-HOSPITAL LOS VILOS</v>
      </c>
      <c r="C55" s="69" t="str">
        <f>IFERROR(VLOOKUP(A55,[1]Establecimientos!$A$1:$F$174,5,FALSE),0)</f>
        <v>105108-HOSPITAL LOS VILOS</v>
      </c>
      <c r="D55" s="70">
        <v>5</v>
      </c>
      <c r="E55" s="70">
        <v>6</v>
      </c>
      <c r="H55" s="17" t="s">
        <v>235</v>
      </c>
      <c r="I55" s="15">
        <v>5</v>
      </c>
      <c r="M55" s="69"/>
      <c r="N55" s="70"/>
      <c r="O55" s="70"/>
    </row>
    <row r="56" spans="1:15" ht="15" customHeight="1" x14ac:dyDescent="0.25">
      <c r="A56" s="69" t="s">
        <v>84</v>
      </c>
      <c r="B56" s="69" t="str">
        <f>IFERROR(VLOOKUP(A56,[1]Establecimientos!$A$1:$F$174,3,FALSE),0)</f>
        <v>105108-HOSPITAL LOS VILOS</v>
      </c>
      <c r="C56" s="69" t="str">
        <f>IFERROR(VLOOKUP(A56,[1]Establecimientos!$A$1:$F$174,5,FALSE),0)</f>
        <v>105108-HOSPITAL LOS VILOS</v>
      </c>
      <c r="D56" s="70">
        <v>6</v>
      </c>
      <c r="E56" s="70">
        <v>9</v>
      </c>
      <c r="H56" s="17" t="s">
        <v>236</v>
      </c>
      <c r="I56" s="15">
        <v>1</v>
      </c>
      <c r="M56" s="69"/>
      <c r="N56" s="70"/>
      <c r="O56" s="70"/>
    </row>
    <row r="57" spans="1:15" ht="15" customHeight="1" x14ac:dyDescent="0.25">
      <c r="A57" s="69" t="s">
        <v>84</v>
      </c>
      <c r="B57" s="69" t="str">
        <f>IFERROR(VLOOKUP(A57,[1]Establecimientos!$A$1:$F$174,3,FALSE),0)</f>
        <v>105108-HOSPITAL LOS VILOS</v>
      </c>
      <c r="C57" s="69" t="str">
        <f>IFERROR(VLOOKUP(A57,[1]Establecimientos!$A$1:$F$174,5,FALSE),0)</f>
        <v>105108-HOSPITAL LOS VILOS</v>
      </c>
      <c r="D57" s="70">
        <v>7</v>
      </c>
      <c r="E57" s="70">
        <v>8</v>
      </c>
      <c r="H57" s="17" t="s">
        <v>237</v>
      </c>
      <c r="I57" s="15">
        <v>1</v>
      </c>
      <c r="M57" s="69"/>
      <c r="N57" s="70"/>
      <c r="O57" s="70"/>
    </row>
    <row r="58" spans="1:15" ht="15" customHeight="1" x14ac:dyDescent="0.25">
      <c r="A58" s="69" t="s">
        <v>84</v>
      </c>
      <c r="B58" s="69" t="str">
        <f>IFERROR(VLOOKUP(A58,[1]Establecimientos!$A$1:$F$174,3,FALSE),0)</f>
        <v>105108-HOSPITAL LOS VILOS</v>
      </c>
      <c r="C58" s="69" t="str">
        <f>IFERROR(VLOOKUP(A58,[1]Establecimientos!$A$1:$F$174,5,FALSE),0)</f>
        <v>105108-HOSPITAL LOS VILOS</v>
      </c>
      <c r="D58" s="70">
        <v>8</v>
      </c>
      <c r="E58" s="70">
        <v>5</v>
      </c>
      <c r="H58" s="17" t="s">
        <v>238</v>
      </c>
      <c r="I58" s="15">
        <v>1</v>
      </c>
      <c r="M58" s="69"/>
      <c r="N58" s="70"/>
      <c r="O58" s="70"/>
    </row>
    <row r="59" spans="1:15" ht="15" customHeight="1" x14ac:dyDescent="0.25">
      <c r="A59" s="69" t="s">
        <v>84</v>
      </c>
      <c r="B59" s="69" t="str">
        <f>IFERROR(VLOOKUP(A59,[1]Establecimientos!$A$1:$F$174,3,FALSE),0)</f>
        <v>105108-HOSPITAL LOS VILOS</v>
      </c>
      <c r="C59" s="69" t="str">
        <f>IFERROR(VLOOKUP(A59,[1]Establecimientos!$A$1:$F$174,5,FALSE),0)</f>
        <v>105108-HOSPITAL LOS VILOS</v>
      </c>
      <c r="D59" s="70">
        <v>9</v>
      </c>
      <c r="E59" s="70">
        <v>13</v>
      </c>
      <c r="H59" s="17" t="s">
        <v>239</v>
      </c>
      <c r="I59" s="15">
        <v>2</v>
      </c>
      <c r="M59" s="69"/>
      <c r="N59" s="70"/>
      <c r="O59" s="70"/>
    </row>
    <row r="60" spans="1:15" ht="15" customHeight="1" x14ac:dyDescent="0.25">
      <c r="A60" s="69" t="s">
        <v>84</v>
      </c>
      <c r="B60" s="69" t="str">
        <f>IFERROR(VLOOKUP(A60,[1]Establecimientos!$A$1:$F$174,3,FALSE),0)</f>
        <v>105108-HOSPITAL LOS VILOS</v>
      </c>
      <c r="C60" s="69" t="str">
        <f>IFERROR(VLOOKUP(A60,[1]Establecimientos!$A$1:$F$174,5,FALSE),0)</f>
        <v>105108-HOSPITAL LOS VILOS</v>
      </c>
      <c r="D60" s="70">
        <v>10</v>
      </c>
      <c r="E60" s="70">
        <v>3</v>
      </c>
      <c r="H60" s="17" t="s">
        <v>240</v>
      </c>
      <c r="I60" s="15">
        <v>3</v>
      </c>
      <c r="M60" s="69"/>
      <c r="N60" s="70"/>
      <c r="O60" s="70"/>
    </row>
    <row r="61" spans="1:15" ht="15" customHeight="1" x14ac:dyDescent="0.25">
      <c r="A61" s="69" t="s">
        <v>84</v>
      </c>
      <c r="B61" s="69" t="str">
        <f>IFERROR(VLOOKUP(A61,[1]Establecimientos!$A$1:$F$174,3,FALSE),0)</f>
        <v>105108-HOSPITAL LOS VILOS</v>
      </c>
      <c r="C61" s="69" t="str">
        <f>IFERROR(VLOOKUP(A61,[1]Establecimientos!$A$1:$F$174,5,FALSE),0)</f>
        <v>105108-HOSPITAL LOS VILOS</v>
      </c>
      <c r="D61" s="70">
        <v>11</v>
      </c>
      <c r="E61" s="70">
        <v>3</v>
      </c>
      <c r="H61" s="17" t="s">
        <v>241</v>
      </c>
      <c r="I61" s="15">
        <v>3</v>
      </c>
      <c r="M61" s="69"/>
      <c r="N61" s="70"/>
      <c r="O61" s="70"/>
    </row>
    <row r="62" spans="1:15" ht="15" customHeight="1" x14ac:dyDescent="0.25">
      <c r="A62" s="69" t="s">
        <v>84</v>
      </c>
      <c r="B62" s="69" t="str">
        <f>IFERROR(VLOOKUP(A62,[1]Establecimientos!$A$1:$F$174,3,FALSE),0)</f>
        <v>105108-HOSPITAL LOS VILOS</v>
      </c>
      <c r="C62" s="69" t="str">
        <f>IFERROR(VLOOKUP(A62,[1]Establecimientos!$A$1:$F$174,5,FALSE),0)</f>
        <v>105108-HOSPITAL LOS VILOS</v>
      </c>
      <c r="D62" s="70">
        <v>12</v>
      </c>
      <c r="E62" s="70">
        <v>6</v>
      </c>
      <c r="H62" s="17" t="s">
        <v>242</v>
      </c>
      <c r="I62" s="15">
        <v>6</v>
      </c>
      <c r="M62" s="69"/>
      <c r="N62" s="70"/>
      <c r="O62" s="70"/>
    </row>
    <row r="63" spans="1:15" ht="15" customHeight="1" x14ac:dyDescent="0.25">
      <c r="A63" s="69" t="s">
        <v>50</v>
      </c>
      <c r="B63" s="69" t="str">
        <f>IFERROR(VLOOKUP(A63,[1]Establecimientos!$A$1:$F$174,3,FALSE),0)</f>
        <v>105300-CES. CARDENAL CARO</v>
      </c>
      <c r="C63" s="69" t="str">
        <f>IFERROR(VLOOKUP(A63,[1]Establecimientos!$A$1:$F$174,5,FALSE),0)</f>
        <v>04101-LA SERENA</v>
      </c>
      <c r="D63" s="70">
        <v>2</v>
      </c>
      <c r="E63" s="70">
        <v>23</v>
      </c>
      <c r="H63" s="17" t="s">
        <v>243</v>
      </c>
      <c r="I63" s="15">
        <v>0</v>
      </c>
      <c r="M63" s="69"/>
      <c r="N63" s="70"/>
      <c r="O63" s="70"/>
    </row>
    <row r="64" spans="1:15" ht="15" customHeight="1" x14ac:dyDescent="0.25">
      <c r="A64" s="69" t="s">
        <v>50</v>
      </c>
      <c r="B64" s="69" t="str">
        <f>IFERROR(VLOOKUP(A64,[1]Establecimientos!$A$1:$F$174,3,FALSE),0)</f>
        <v>105300-CES. CARDENAL CARO</v>
      </c>
      <c r="C64" s="69" t="str">
        <f>IFERROR(VLOOKUP(A64,[1]Establecimientos!$A$1:$F$174,5,FALSE),0)</f>
        <v>04101-LA SERENA</v>
      </c>
      <c r="D64" s="70">
        <v>3</v>
      </c>
      <c r="E64" s="70">
        <v>31</v>
      </c>
      <c r="H64" s="17" t="s">
        <v>244</v>
      </c>
      <c r="I64" s="15">
        <v>1</v>
      </c>
      <c r="M64" s="69"/>
      <c r="N64" s="70"/>
      <c r="O64" s="70"/>
    </row>
    <row r="65" spans="1:15" ht="15" customHeight="1" x14ac:dyDescent="0.25">
      <c r="A65" s="69" t="s">
        <v>50</v>
      </c>
      <c r="B65" s="69" t="str">
        <f>IFERROR(VLOOKUP(A65,[1]Establecimientos!$A$1:$F$174,3,FALSE),0)</f>
        <v>105300-CES. CARDENAL CARO</v>
      </c>
      <c r="C65" s="69" t="str">
        <f>IFERROR(VLOOKUP(A65,[1]Establecimientos!$A$1:$F$174,5,FALSE),0)</f>
        <v>04101-LA SERENA</v>
      </c>
      <c r="D65" s="70">
        <v>4</v>
      </c>
      <c r="E65" s="70">
        <v>80</v>
      </c>
      <c r="H65" s="17" t="s">
        <v>245</v>
      </c>
      <c r="I65" s="15">
        <v>156</v>
      </c>
      <c r="M65" s="69"/>
      <c r="N65" s="70"/>
      <c r="O65" s="70"/>
    </row>
    <row r="66" spans="1:15" ht="15" customHeight="1" x14ac:dyDescent="0.25">
      <c r="A66" s="69" t="s">
        <v>50</v>
      </c>
      <c r="B66" s="69" t="str">
        <f>IFERROR(VLOOKUP(A66,[1]Establecimientos!$A$1:$F$174,3,FALSE),0)</f>
        <v>105300-CES. CARDENAL CARO</v>
      </c>
      <c r="C66" s="69" t="str">
        <f>IFERROR(VLOOKUP(A66,[1]Establecimientos!$A$1:$F$174,5,FALSE),0)</f>
        <v>04101-LA SERENA</v>
      </c>
      <c r="D66" s="70">
        <v>5</v>
      </c>
      <c r="E66" s="70">
        <v>30</v>
      </c>
      <c r="H66" s="16" t="s">
        <v>19</v>
      </c>
      <c r="I66" s="15">
        <v>1</v>
      </c>
      <c r="M66" s="69"/>
      <c r="N66" s="70"/>
      <c r="O66" s="70"/>
    </row>
    <row r="67" spans="1:15" ht="15" customHeight="1" x14ac:dyDescent="0.25">
      <c r="A67" s="69" t="s">
        <v>50</v>
      </c>
      <c r="B67" s="69" t="str">
        <f>IFERROR(VLOOKUP(A67,[1]Establecimientos!$A$1:$F$174,3,FALSE),0)</f>
        <v>105300-CES. CARDENAL CARO</v>
      </c>
      <c r="C67" s="69" t="str">
        <f>IFERROR(VLOOKUP(A67,[1]Establecimientos!$A$1:$F$174,5,FALSE),0)</f>
        <v>04101-LA SERENA</v>
      </c>
      <c r="D67" s="70">
        <v>6</v>
      </c>
      <c r="E67" s="70">
        <v>25</v>
      </c>
      <c r="H67" s="17" t="s">
        <v>185</v>
      </c>
      <c r="I67" s="15">
        <v>1</v>
      </c>
      <c r="M67" s="69"/>
      <c r="N67" s="70"/>
      <c r="O67" s="70"/>
    </row>
    <row r="68" spans="1:15" ht="15" customHeight="1" x14ac:dyDescent="0.25">
      <c r="A68" s="69" t="s">
        <v>50</v>
      </c>
      <c r="B68" s="69" t="str">
        <f>IFERROR(VLOOKUP(A68,[1]Establecimientos!$A$1:$F$174,3,FALSE),0)</f>
        <v>105300-CES. CARDENAL CARO</v>
      </c>
      <c r="C68" s="69" t="str">
        <f>IFERROR(VLOOKUP(A68,[1]Establecimientos!$A$1:$F$174,5,FALSE),0)</f>
        <v>04101-LA SERENA</v>
      </c>
      <c r="D68" s="70">
        <v>7</v>
      </c>
      <c r="E68" s="70">
        <v>46</v>
      </c>
      <c r="H68" s="16" t="s">
        <v>18</v>
      </c>
      <c r="I68" s="15">
        <v>25</v>
      </c>
      <c r="M68" s="69"/>
      <c r="N68" s="70"/>
      <c r="O68" s="70"/>
    </row>
    <row r="69" spans="1:15" ht="15" customHeight="1" x14ac:dyDescent="0.25">
      <c r="A69" s="69" t="s">
        <v>50</v>
      </c>
      <c r="B69" s="69" t="str">
        <f>IFERROR(VLOOKUP(A69,[1]Establecimientos!$A$1:$F$174,3,FALSE),0)</f>
        <v>105300-CES. CARDENAL CARO</v>
      </c>
      <c r="C69" s="69" t="str">
        <f>IFERROR(VLOOKUP(A69,[1]Establecimientos!$A$1:$F$174,5,FALSE),0)</f>
        <v>04101-LA SERENA</v>
      </c>
      <c r="D69" s="70">
        <v>8</v>
      </c>
      <c r="E69" s="70">
        <v>32</v>
      </c>
      <c r="H69" s="17" t="s">
        <v>246</v>
      </c>
      <c r="I69" s="15">
        <v>8</v>
      </c>
      <c r="M69" s="69"/>
      <c r="N69" s="70"/>
      <c r="O69" s="70"/>
    </row>
    <row r="70" spans="1:15" ht="15" customHeight="1" x14ac:dyDescent="0.25">
      <c r="A70" s="69" t="s">
        <v>50</v>
      </c>
      <c r="B70" s="69" t="str">
        <f>IFERROR(VLOOKUP(A70,[1]Establecimientos!$A$1:$F$174,3,FALSE),0)</f>
        <v>105300-CES. CARDENAL CARO</v>
      </c>
      <c r="C70" s="69" t="str">
        <f>IFERROR(VLOOKUP(A70,[1]Establecimientos!$A$1:$F$174,5,FALSE),0)</f>
        <v>04101-LA SERENA</v>
      </c>
      <c r="D70" s="70">
        <v>9</v>
      </c>
      <c r="E70" s="70">
        <v>27</v>
      </c>
      <c r="H70" s="17" t="s">
        <v>247</v>
      </c>
      <c r="I70" s="15">
        <v>3</v>
      </c>
      <c r="M70" s="69"/>
      <c r="N70" s="70"/>
      <c r="O70" s="70"/>
    </row>
    <row r="71" spans="1:15" ht="15" customHeight="1" x14ac:dyDescent="0.25">
      <c r="A71" s="69" t="s">
        <v>50</v>
      </c>
      <c r="B71" s="69" t="str">
        <f>IFERROR(VLOOKUP(A71,[1]Establecimientos!$A$1:$F$174,3,FALSE),0)</f>
        <v>105300-CES. CARDENAL CARO</v>
      </c>
      <c r="C71" s="69" t="str">
        <f>IFERROR(VLOOKUP(A71,[1]Establecimientos!$A$1:$F$174,5,FALSE),0)</f>
        <v>04101-LA SERENA</v>
      </c>
      <c r="D71" s="70">
        <v>10</v>
      </c>
      <c r="E71" s="70">
        <v>25</v>
      </c>
      <c r="H71" s="17" t="s">
        <v>248</v>
      </c>
      <c r="I71" s="15">
        <v>5</v>
      </c>
      <c r="M71" s="69"/>
      <c r="N71" s="70"/>
      <c r="O71" s="70"/>
    </row>
    <row r="72" spans="1:15" ht="15" customHeight="1" x14ac:dyDescent="0.25">
      <c r="A72" s="69" t="s">
        <v>50</v>
      </c>
      <c r="B72" s="69" t="str">
        <f>IFERROR(VLOOKUP(A72,[1]Establecimientos!$A$1:$F$174,3,FALSE),0)</f>
        <v>105300-CES. CARDENAL CARO</v>
      </c>
      <c r="C72" s="69" t="str">
        <f>IFERROR(VLOOKUP(A72,[1]Establecimientos!$A$1:$F$174,5,FALSE),0)</f>
        <v>04101-LA SERENA</v>
      </c>
      <c r="D72" s="70">
        <v>11</v>
      </c>
      <c r="E72" s="70">
        <v>0</v>
      </c>
      <c r="H72" s="17" t="s">
        <v>202</v>
      </c>
      <c r="I72" s="15">
        <v>0</v>
      </c>
      <c r="M72" s="69"/>
      <c r="N72" s="70"/>
      <c r="O72" s="70"/>
    </row>
    <row r="73" spans="1:15" ht="15" customHeight="1" x14ac:dyDescent="0.25">
      <c r="A73" s="69" t="s">
        <v>50</v>
      </c>
      <c r="B73" s="69" t="str">
        <f>IFERROR(VLOOKUP(A73,[1]Establecimientos!$A$1:$F$174,3,FALSE),0)</f>
        <v>105300-CES. CARDENAL CARO</v>
      </c>
      <c r="C73" s="69" t="str">
        <f>IFERROR(VLOOKUP(A73,[1]Establecimientos!$A$1:$F$174,5,FALSE),0)</f>
        <v>04101-LA SERENA</v>
      </c>
      <c r="D73" s="70">
        <v>12</v>
      </c>
      <c r="E73" s="70">
        <v>9</v>
      </c>
      <c r="H73" s="17" t="s">
        <v>249</v>
      </c>
      <c r="I73" s="15">
        <v>9</v>
      </c>
      <c r="M73" s="69"/>
      <c r="N73" s="70"/>
      <c r="O73" s="70"/>
    </row>
    <row r="74" spans="1:15" ht="15" customHeight="1" x14ac:dyDescent="0.25">
      <c r="A74" s="69" t="s">
        <v>51</v>
      </c>
      <c r="B74" s="69" t="str">
        <f>IFERROR(VLOOKUP(A74,[1]Establecimientos!$A$1:$F$174,3,FALSE),0)</f>
        <v>105301-CES. LAS COMPAÑIAS</v>
      </c>
      <c r="C74" s="69" t="str">
        <f>IFERROR(VLOOKUP(A74,[1]Establecimientos!$A$1:$F$174,5,FALSE),0)</f>
        <v>04101-LA SERENA</v>
      </c>
      <c r="D74" s="70">
        <v>1</v>
      </c>
      <c r="E74" s="70">
        <v>0</v>
      </c>
      <c r="H74" s="16" t="s">
        <v>17</v>
      </c>
      <c r="I74" s="15">
        <v>5</v>
      </c>
      <c r="M74" s="69"/>
      <c r="N74" s="70"/>
      <c r="O74" s="70"/>
    </row>
    <row r="75" spans="1:15" ht="15" customHeight="1" x14ac:dyDescent="0.25">
      <c r="A75" s="69" t="s">
        <v>51</v>
      </c>
      <c r="B75" s="69" t="str">
        <f>IFERROR(VLOOKUP(A75,[1]Establecimientos!$A$1:$F$174,3,FALSE),0)</f>
        <v>105301-CES. LAS COMPAÑIAS</v>
      </c>
      <c r="C75" s="69" t="str">
        <f>IFERROR(VLOOKUP(A75,[1]Establecimientos!$A$1:$F$174,5,FALSE),0)</f>
        <v>04101-LA SERENA</v>
      </c>
      <c r="D75" s="70">
        <v>3</v>
      </c>
      <c r="E75" s="70">
        <v>53</v>
      </c>
      <c r="H75" s="17" t="s">
        <v>250</v>
      </c>
      <c r="I75" s="15">
        <v>0</v>
      </c>
      <c r="M75" s="69"/>
      <c r="N75" s="70"/>
      <c r="O75" s="70"/>
    </row>
    <row r="76" spans="1:15" ht="15" customHeight="1" x14ac:dyDescent="0.25">
      <c r="A76" s="69" t="s">
        <v>51</v>
      </c>
      <c r="B76" s="69" t="str">
        <f>IFERROR(VLOOKUP(A76,[1]Establecimientos!$A$1:$F$174,3,FALSE),0)</f>
        <v>105301-CES. LAS COMPAÑIAS</v>
      </c>
      <c r="C76" s="69" t="str">
        <f>IFERROR(VLOOKUP(A76,[1]Establecimientos!$A$1:$F$174,5,FALSE),0)</f>
        <v>04101-LA SERENA</v>
      </c>
      <c r="D76" s="70">
        <v>4</v>
      </c>
      <c r="E76" s="70">
        <v>93</v>
      </c>
      <c r="H76" s="17" t="s">
        <v>251</v>
      </c>
      <c r="I76" s="15">
        <v>2</v>
      </c>
      <c r="M76" s="69"/>
      <c r="N76" s="70"/>
      <c r="O76" s="70"/>
    </row>
    <row r="77" spans="1:15" ht="15" customHeight="1" x14ac:dyDescent="0.25">
      <c r="A77" s="69" t="s">
        <v>51</v>
      </c>
      <c r="B77" s="69" t="str">
        <f>IFERROR(VLOOKUP(A77,[1]Establecimientos!$A$1:$F$174,3,FALSE),0)</f>
        <v>105301-CES. LAS COMPAÑIAS</v>
      </c>
      <c r="C77" s="69" t="str">
        <f>IFERROR(VLOOKUP(A77,[1]Establecimientos!$A$1:$F$174,5,FALSE),0)</f>
        <v>04101-LA SERENA</v>
      </c>
      <c r="D77" s="70">
        <v>5</v>
      </c>
      <c r="E77" s="70">
        <v>6</v>
      </c>
      <c r="H77" s="17" t="s">
        <v>252</v>
      </c>
      <c r="I77" s="15">
        <v>0</v>
      </c>
      <c r="M77" s="69"/>
      <c r="N77" s="70"/>
      <c r="O77" s="70"/>
    </row>
    <row r="78" spans="1:15" ht="15" customHeight="1" x14ac:dyDescent="0.25">
      <c r="A78" s="69" t="s">
        <v>51</v>
      </c>
      <c r="B78" s="69" t="str">
        <f>IFERROR(VLOOKUP(A78,[1]Establecimientos!$A$1:$F$174,3,FALSE),0)</f>
        <v>105301-CES. LAS COMPAÑIAS</v>
      </c>
      <c r="C78" s="69" t="str">
        <f>IFERROR(VLOOKUP(A78,[1]Establecimientos!$A$1:$F$174,5,FALSE),0)</f>
        <v>04101-LA SERENA</v>
      </c>
      <c r="D78" s="70">
        <v>6</v>
      </c>
      <c r="E78" s="70">
        <v>4</v>
      </c>
      <c r="H78" s="17" t="s">
        <v>253</v>
      </c>
      <c r="I78" s="15">
        <v>0</v>
      </c>
      <c r="M78" s="69"/>
      <c r="N78" s="70"/>
      <c r="O78" s="70"/>
    </row>
    <row r="79" spans="1:15" ht="15" customHeight="1" x14ac:dyDescent="0.25">
      <c r="A79" s="69" t="s">
        <v>51</v>
      </c>
      <c r="B79" s="69" t="str">
        <f>IFERROR(VLOOKUP(A79,[1]Establecimientos!$A$1:$F$174,3,FALSE),0)</f>
        <v>105301-CES. LAS COMPAÑIAS</v>
      </c>
      <c r="C79" s="69" t="str">
        <f>IFERROR(VLOOKUP(A79,[1]Establecimientos!$A$1:$F$174,5,FALSE),0)</f>
        <v>04101-LA SERENA</v>
      </c>
      <c r="D79" s="70">
        <v>7</v>
      </c>
      <c r="E79" s="70">
        <v>2</v>
      </c>
      <c r="H79" s="17" t="s">
        <v>254</v>
      </c>
      <c r="I79" s="15">
        <v>0</v>
      </c>
      <c r="M79" s="69"/>
      <c r="N79" s="70"/>
      <c r="O79" s="70"/>
    </row>
    <row r="80" spans="1:15" ht="15" customHeight="1" x14ac:dyDescent="0.25">
      <c r="A80" s="69" t="s">
        <v>51</v>
      </c>
      <c r="B80" s="69" t="str">
        <f>IFERROR(VLOOKUP(A80,[1]Establecimientos!$A$1:$F$174,3,FALSE),0)</f>
        <v>105301-CES. LAS COMPAÑIAS</v>
      </c>
      <c r="C80" s="69" t="str">
        <f>IFERROR(VLOOKUP(A80,[1]Establecimientos!$A$1:$F$174,5,FALSE),0)</f>
        <v>04101-LA SERENA</v>
      </c>
      <c r="D80" s="70">
        <v>8</v>
      </c>
      <c r="E80" s="70">
        <v>8</v>
      </c>
      <c r="H80" s="17" t="s">
        <v>255</v>
      </c>
      <c r="I80" s="15">
        <v>0</v>
      </c>
      <c r="M80" s="69"/>
      <c r="N80" s="70"/>
      <c r="O80" s="70"/>
    </row>
    <row r="81" spans="1:15" ht="15" customHeight="1" x14ac:dyDescent="0.25">
      <c r="A81" s="69" t="s">
        <v>51</v>
      </c>
      <c r="B81" s="69" t="str">
        <f>IFERROR(VLOOKUP(A81,[1]Establecimientos!$A$1:$F$174,3,FALSE),0)</f>
        <v>105301-CES. LAS COMPAÑIAS</v>
      </c>
      <c r="C81" s="69" t="str">
        <f>IFERROR(VLOOKUP(A81,[1]Establecimientos!$A$1:$F$174,5,FALSE),0)</f>
        <v>04101-LA SERENA</v>
      </c>
      <c r="D81" s="70">
        <v>9</v>
      </c>
      <c r="E81" s="70">
        <v>1</v>
      </c>
      <c r="H81" s="17" t="s">
        <v>256</v>
      </c>
      <c r="I81" s="15">
        <v>3</v>
      </c>
      <c r="M81" s="69"/>
      <c r="N81" s="70"/>
      <c r="O81" s="70"/>
    </row>
    <row r="82" spans="1:15" ht="15" customHeight="1" x14ac:dyDescent="0.25">
      <c r="A82" s="69" t="s">
        <v>51</v>
      </c>
      <c r="B82" s="69" t="str">
        <f>IFERROR(VLOOKUP(A82,[1]Establecimientos!$A$1:$F$174,3,FALSE),0)</f>
        <v>105301-CES. LAS COMPAÑIAS</v>
      </c>
      <c r="C82" s="69" t="str">
        <f>IFERROR(VLOOKUP(A82,[1]Establecimientos!$A$1:$F$174,5,FALSE),0)</f>
        <v>04101-LA SERENA</v>
      </c>
      <c r="D82" s="70">
        <v>10</v>
      </c>
      <c r="E82" s="70">
        <v>7</v>
      </c>
      <c r="H82" s="17" t="s">
        <v>257</v>
      </c>
      <c r="I82" s="15">
        <v>0</v>
      </c>
      <c r="M82" s="69"/>
      <c r="N82" s="70"/>
      <c r="O82" s="70"/>
    </row>
    <row r="83" spans="1:15" ht="15" customHeight="1" x14ac:dyDescent="0.25">
      <c r="A83" s="69" t="s">
        <v>51</v>
      </c>
      <c r="B83" s="69" t="str">
        <f>IFERROR(VLOOKUP(A83,[1]Establecimientos!$A$1:$F$174,3,FALSE),0)</f>
        <v>105301-CES. LAS COMPAÑIAS</v>
      </c>
      <c r="C83" s="69" t="str">
        <f>IFERROR(VLOOKUP(A83,[1]Establecimientos!$A$1:$F$174,5,FALSE),0)</f>
        <v>04101-LA SERENA</v>
      </c>
      <c r="D83" s="70">
        <v>11</v>
      </c>
      <c r="E83" s="70">
        <v>18</v>
      </c>
      <c r="H83" s="17" t="s">
        <v>258</v>
      </c>
      <c r="I83" s="15">
        <v>0</v>
      </c>
      <c r="M83" s="69"/>
      <c r="N83" s="70"/>
      <c r="O83" s="70"/>
    </row>
    <row r="84" spans="1:15" ht="15" customHeight="1" x14ac:dyDescent="0.25">
      <c r="A84" s="69" t="s">
        <v>51</v>
      </c>
      <c r="B84" s="69" t="str">
        <f>IFERROR(VLOOKUP(A84,[1]Establecimientos!$A$1:$F$174,3,FALSE),0)</f>
        <v>105301-CES. LAS COMPAÑIAS</v>
      </c>
      <c r="C84" s="69" t="str">
        <f>IFERROR(VLOOKUP(A84,[1]Establecimientos!$A$1:$F$174,5,FALSE),0)</f>
        <v>04101-LA SERENA</v>
      </c>
      <c r="D84" s="70">
        <v>12</v>
      </c>
      <c r="E84" s="70">
        <v>2</v>
      </c>
      <c r="H84" s="16" t="s">
        <v>11</v>
      </c>
      <c r="I84" s="15">
        <v>658</v>
      </c>
      <c r="M84" s="69"/>
      <c r="N84" s="70"/>
      <c r="O84" s="70"/>
    </row>
    <row r="85" spans="1:15" ht="15" customHeight="1" x14ac:dyDescent="0.25">
      <c r="A85" s="69" t="s">
        <v>52</v>
      </c>
      <c r="B85" s="69" t="str">
        <f>IFERROR(VLOOKUP(A85,[1]Establecimientos!$A$1:$F$174,3,FALSE),0)</f>
        <v>105302-CES. PEDRO AGUIRRE C.</v>
      </c>
      <c r="C85" s="69" t="str">
        <f>IFERROR(VLOOKUP(A85,[1]Establecimientos!$A$1:$F$174,5,FALSE),0)</f>
        <v>04101-LA SERENA</v>
      </c>
      <c r="D85" s="70">
        <v>1</v>
      </c>
      <c r="E85" s="70">
        <v>0</v>
      </c>
      <c r="H85" s="17" t="s">
        <v>259</v>
      </c>
      <c r="I85" s="15">
        <v>12</v>
      </c>
      <c r="M85" s="69"/>
      <c r="N85" s="70"/>
      <c r="O85" s="70"/>
    </row>
    <row r="86" spans="1:15" ht="15" customHeight="1" x14ac:dyDescent="0.25">
      <c r="A86" s="69" t="s">
        <v>52</v>
      </c>
      <c r="B86" s="69" t="str">
        <f>IFERROR(VLOOKUP(A86,[1]Establecimientos!$A$1:$F$174,3,FALSE),0)</f>
        <v>105302-CES. PEDRO AGUIRRE C.</v>
      </c>
      <c r="C86" s="69" t="str">
        <f>IFERROR(VLOOKUP(A86,[1]Establecimientos!$A$1:$F$174,5,FALSE),0)</f>
        <v>04101-LA SERENA</v>
      </c>
      <c r="D86" s="70">
        <v>2</v>
      </c>
      <c r="E86" s="70">
        <v>21</v>
      </c>
      <c r="H86" s="17" t="s">
        <v>186</v>
      </c>
      <c r="I86" s="15">
        <v>143</v>
      </c>
      <c r="M86" s="69"/>
      <c r="N86" s="70"/>
      <c r="O86" s="70"/>
    </row>
    <row r="87" spans="1:15" ht="15" customHeight="1" x14ac:dyDescent="0.25">
      <c r="A87" s="69" t="s">
        <v>52</v>
      </c>
      <c r="B87" s="69" t="str">
        <f>IFERROR(VLOOKUP(A87,[1]Establecimientos!$A$1:$F$174,3,FALSE),0)</f>
        <v>105302-CES. PEDRO AGUIRRE C.</v>
      </c>
      <c r="C87" s="69" t="str">
        <f>IFERROR(VLOOKUP(A87,[1]Establecimientos!$A$1:$F$174,5,FALSE),0)</f>
        <v>04101-LA SERENA</v>
      </c>
      <c r="D87" s="70">
        <v>3</v>
      </c>
      <c r="E87" s="70">
        <v>132</v>
      </c>
      <c r="H87" s="17" t="s">
        <v>187</v>
      </c>
      <c r="I87" s="15">
        <v>236</v>
      </c>
      <c r="M87" s="69"/>
      <c r="N87" s="70"/>
      <c r="O87" s="70"/>
    </row>
    <row r="88" spans="1:15" ht="15" customHeight="1" x14ac:dyDescent="0.25">
      <c r="A88" s="69" t="s">
        <v>52</v>
      </c>
      <c r="B88" s="69" t="str">
        <f>IFERROR(VLOOKUP(A88,[1]Establecimientos!$A$1:$F$174,3,FALSE),0)</f>
        <v>105302-CES. PEDRO AGUIRRE C.</v>
      </c>
      <c r="C88" s="69" t="str">
        <f>IFERROR(VLOOKUP(A88,[1]Establecimientos!$A$1:$F$174,5,FALSE),0)</f>
        <v>04101-LA SERENA</v>
      </c>
      <c r="D88" s="70">
        <v>4</v>
      </c>
      <c r="E88" s="70">
        <v>0</v>
      </c>
      <c r="H88" s="17" t="s">
        <v>260</v>
      </c>
      <c r="I88" s="15">
        <v>25</v>
      </c>
      <c r="M88" s="69"/>
      <c r="N88" s="70"/>
      <c r="O88" s="70"/>
    </row>
    <row r="89" spans="1:15" ht="15" customHeight="1" x14ac:dyDescent="0.25">
      <c r="A89" s="69" t="s">
        <v>52</v>
      </c>
      <c r="B89" s="69" t="str">
        <f>IFERROR(VLOOKUP(A89,[1]Establecimientos!$A$1:$F$174,3,FALSE),0)</f>
        <v>105302-CES. PEDRO AGUIRRE C.</v>
      </c>
      <c r="C89" s="69" t="str">
        <f>IFERROR(VLOOKUP(A89,[1]Establecimientos!$A$1:$F$174,5,FALSE),0)</f>
        <v>04101-LA SERENA</v>
      </c>
      <c r="D89" s="70">
        <v>5</v>
      </c>
      <c r="E89" s="70">
        <v>2</v>
      </c>
      <c r="H89" s="17" t="s">
        <v>261</v>
      </c>
      <c r="I89" s="15">
        <v>6</v>
      </c>
      <c r="M89" s="69"/>
      <c r="N89" s="70"/>
      <c r="O89" s="70"/>
    </row>
    <row r="90" spans="1:15" ht="15" customHeight="1" x14ac:dyDescent="0.25">
      <c r="A90" s="69" t="s">
        <v>52</v>
      </c>
      <c r="B90" s="69" t="str">
        <f>IFERROR(VLOOKUP(A90,[1]Establecimientos!$A$1:$F$174,3,FALSE),0)</f>
        <v>105302-CES. PEDRO AGUIRRE C.</v>
      </c>
      <c r="C90" s="69" t="str">
        <f>IFERROR(VLOOKUP(A90,[1]Establecimientos!$A$1:$F$174,5,FALSE),0)</f>
        <v>04101-LA SERENA</v>
      </c>
      <c r="D90" s="70">
        <v>6</v>
      </c>
      <c r="E90" s="70">
        <v>31</v>
      </c>
      <c r="H90" s="17" t="s">
        <v>262</v>
      </c>
      <c r="I90" s="15">
        <v>2</v>
      </c>
      <c r="M90" s="69"/>
      <c r="N90" s="70"/>
      <c r="O90" s="70"/>
    </row>
    <row r="91" spans="1:15" ht="15" customHeight="1" x14ac:dyDescent="0.25">
      <c r="A91" s="69" t="s">
        <v>52</v>
      </c>
      <c r="B91" s="69" t="str">
        <f>IFERROR(VLOOKUP(A91,[1]Establecimientos!$A$1:$F$174,3,FALSE),0)</f>
        <v>105302-CES. PEDRO AGUIRRE C.</v>
      </c>
      <c r="C91" s="69" t="str">
        <f>IFERROR(VLOOKUP(A91,[1]Establecimientos!$A$1:$F$174,5,FALSE),0)</f>
        <v>04101-LA SERENA</v>
      </c>
      <c r="D91" s="70">
        <v>7</v>
      </c>
      <c r="E91" s="70">
        <v>43</v>
      </c>
      <c r="H91" s="17" t="s">
        <v>315</v>
      </c>
      <c r="I91" s="15">
        <v>0</v>
      </c>
      <c r="M91" s="69"/>
      <c r="N91" s="70"/>
      <c r="O91" s="70"/>
    </row>
    <row r="92" spans="1:15" ht="15" customHeight="1" x14ac:dyDescent="0.25">
      <c r="A92" s="69" t="s">
        <v>52</v>
      </c>
      <c r="B92" s="69" t="str">
        <f>IFERROR(VLOOKUP(A92,[1]Establecimientos!$A$1:$F$174,3,FALSE),0)</f>
        <v>105302-CES. PEDRO AGUIRRE C.</v>
      </c>
      <c r="C92" s="69" t="str">
        <f>IFERROR(VLOOKUP(A92,[1]Establecimientos!$A$1:$F$174,5,FALSE),0)</f>
        <v>04101-LA SERENA</v>
      </c>
      <c r="D92" s="70">
        <v>8</v>
      </c>
      <c r="E92" s="70">
        <v>37</v>
      </c>
      <c r="H92" s="17" t="s">
        <v>263</v>
      </c>
      <c r="I92" s="15">
        <v>3</v>
      </c>
      <c r="M92" s="69"/>
      <c r="N92" s="70"/>
      <c r="O92" s="70"/>
    </row>
    <row r="93" spans="1:15" ht="15" customHeight="1" x14ac:dyDescent="0.25">
      <c r="A93" s="69" t="s">
        <v>52</v>
      </c>
      <c r="B93" s="69" t="str">
        <f>IFERROR(VLOOKUP(A93,[1]Establecimientos!$A$1:$F$174,3,FALSE),0)</f>
        <v>105302-CES. PEDRO AGUIRRE C.</v>
      </c>
      <c r="C93" s="69" t="str">
        <f>IFERROR(VLOOKUP(A93,[1]Establecimientos!$A$1:$F$174,5,FALSE),0)</f>
        <v>04101-LA SERENA</v>
      </c>
      <c r="D93" s="70">
        <v>9</v>
      </c>
      <c r="E93" s="70">
        <v>20</v>
      </c>
      <c r="H93" s="17" t="s">
        <v>264</v>
      </c>
      <c r="I93" s="15">
        <v>1</v>
      </c>
      <c r="M93" s="69"/>
      <c r="N93" s="70"/>
      <c r="O93" s="70"/>
    </row>
    <row r="94" spans="1:15" ht="15" customHeight="1" x14ac:dyDescent="0.25">
      <c r="A94" s="69" t="s">
        <v>52</v>
      </c>
      <c r="B94" s="69" t="str">
        <f>IFERROR(VLOOKUP(A94,[1]Establecimientos!$A$1:$F$174,3,FALSE),0)</f>
        <v>105302-CES. PEDRO AGUIRRE C.</v>
      </c>
      <c r="C94" s="69" t="str">
        <f>IFERROR(VLOOKUP(A94,[1]Establecimientos!$A$1:$F$174,5,FALSE),0)</f>
        <v>04101-LA SERENA</v>
      </c>
      <c r="D94" s="70">
        <v>10</v>
      </c>
      <c r="E94" s="70">
        <v>7</v>
      </c>
      <c r="H94" s="17" t="s">
        <v>265</v>
      </c>
      <c r="I94" s="15">
        <v>6</v>
      </c>
      <c r="M94" s="69"/>
      <c r="N94" s="70"/>
      <c r="O94" s="70"/>
    </row>
    <row r="95" spans="1:15" ht="15" customHeight="1" x14ac:dyDescent="0.25">
      <c r="A95" s="69" t="s">
        <v>52</v>
      </c>
      <c r="B95" s="69" t="str">
        <f>IFERROR(VLOOKUP(A95,[1]Establecimientos!$A$1:$F$174,3,FALSE),0)</f>
        <v>105302-CES. PEDRO AGUIRRE C.</v>
      </c>
      <c r="C95" s="69" t="str">
        <f>IFERROR(VLOOKUP(A95,[1]Establecimientos!$A$1:$F$174,5,FALSE),0)</f>
        <v>04101-LA SERENA</v>
      </c>
      <c r="D95" s="70">
        <v>11</v>
      </c>
      <c r="E95" s="70">
        <v>1</v>
      </c>
      <c r="H95" s="17" t="s">
        <v>266</v>
      </c>
      <c r="I95" s="15">
        <v>6</v>
      </c>
      <c r="M95" s="69"/>
      <c r="N95" s="70"/>
      <c r="O95" s="70"/>
    </row>
    <row r="96" spans="1:15" ht="15" customHeight="1" x14ac:dyDescent="0.25">
      <c r="A96" s="69" t="s">
        <v>52</v>
      </c>
      <c r="B96" s="69" t="str">
        <f>IFERROR(VLOOKUP(A96,[1]Establecimientos!$A$1:$F$174,3,FALSE),0)</f>
        <v>105302-CES. PEDRO AGUIRRE C.</v>
      </c>
      <c r="C96" s="69" t="str">
        <f>IFERROR(VLOOKUP(A96,[1]Establecimientos!$A$1:$F$174,5,FALSE),0)</f>
        <v>04101-LA SERENA</v>
      </c>
      <c r="D96" s="70">
        <v>12</v>
      </c>
      <c r="E96" s="70">
        <v>2</v>
      </c>
      <c r="H96" s="17" t="s">
        <v>267</v>
      </c>
      <c r="I96" s="15">
        <v>33</v>
      </c>
      <c r="M96" s="69"/>
      <c r="N96" s="70"/>
      <c r="O96" s="70"/>
    </row>
    <row r="97" spans="1:15" ht="15" customHeight="1" x14ac:dyDescent="0.25">
      <c r="A97" s="69" t="s">
        <v>53</v>
      </c>
      <c r="B97" s="69" t="str">
        <f>IFERROR(VLOOKUP(A97,[1]Establecimientos!$A$1:$F$174,3,FALSE),0)</f>
        <v>105303-CES. SAN JUAN</v>
      </c>
      <c r="C97" s="69" t="str">
        <f>IFERROR(VLOOKUP(A97,[1]Establecimientos!$A$1:$F$174,5,FALSE),0)</f>
        <v>04102-COQUIMBO</v>
      </c>
      <c r="D97" s="70">
        <v>1</v>
      </c>
      <c r="E97" s="70">
        <v>0</v>
      </c>
      <c r="H97" s="17" t="s">
        <v>268</v>
      </c>
      <c r="I97" s="15">
        <v>40</v>
      </c>
      <c r="M97" s="69"/>
      <c r="N97" s="70"/>
      <c r="O97" s="70"/>
    </row>
    <row r="98" spans="1:15" ht="15" customHeight="1" x14ac:dyDescent="0.25">
      <c r="A98" s="69" t="s">
        <v>53</v>
      </c>
      <c r="B98" s="69" t="str">
        <f>IFERROR(VLOOKUP(A98,[1]Establecimientos!$A$1:$F$174,3,FALSE),0)</f>
        <v>105303-CES. SAN JUAN</v>
      </c>
      <c r="C98" s="69" t="str">
        <f>IFERROR(VLOOKUP(A98,[1]Establecimientos!$A$1:$F$174,5,FALSE),0)</f>
        <v>04102-COQUIMBO</v>
      </c>
      <c r="D98" s="70">
        <v>2</v>
      </c>
      <c r="E98" s="70">
        <v>0</v>
      </c>
      <c r="H98" s="17" t="s">
        <v>269</v>
      </c>
      <c r="I98" s="15">
        <v>5</v>
      </c>
      <c r="M98" s="69"/>
      <c r="N98" s="70"/>
      <c r="O98" s="70"/>
    </row>
    <row r="99" spans="1:15" ht="15" customHeight="1" x14ac:dyDescent="0.25">
      <c r="A99" s="69" t="s">
        <v>53</v>
      </c>
      <c r="B99" s="69" t="str">
        <f>IFERROR(VLOOKUP(A99,[1]Establecimientos!$A$1:$F$174,3,FALSE),0)</f>
        <v>105303-CES. SAN JUAN</v>
      </c>
      <c r="C99" s="69" t="str">
        <f>IFERROR(VLOOKUP(A99,[1]Establecimientos!$A$1:$F$174,5,FALSE),0)</f>
        <v>04102-COQUIMBO</v>
      </c>
      <c r="D99" s="70">
        <v>3</v>
      </c>
      <c r="E99" s="70">
        <v>1</v>
      </c>
      <c r="H99" s="17" t="s">
        <v>270</v>
      </c>
      <c r="I99" s="15">
        <v>49</v>
      </c>
      <c r="M99" s="69"/>
      <c r="N99" s="70"/>
      <c r="O99" s="70"/>
    </row>
    <row r="100" spans="1:15" ht="15" customHeight="1" x14ac:dyDescent="0.25">
      <c r="A100" s="69" t="s">
        <v>53</v>
      </c>
      <c r="B100" s="69" t="str">
        <f>IFERROR(VLOOKUP(A100,[1]Establecimientos!$A$1:$F$174,3,FALSE),0)</f>
        <v>105303-CES. SAN JUAN</v>
      </c>
      <c r="C100" s="69" t="str">
        <f>IFERROR(VLOOKUP(A100,[1]Establecimientos!$A$1:$F$174,5,FALSE),0)</f>
        <v>04102-COQUIMBO</v>
      </c>
      <c r="D100" s="70">
        <v>4</v>
      </c>
      <c r="E100" s="70">
        <v>14</v>
      </c>
      <c r="H100" s="17" t="s">
        <v>271</v>
      </c>
      <c r="I100" s="15">
        <v>91</v>
      </c>
      <c r="M100" s="69"/>
      <c r="N100" s="70"/>
      <c r="O100" s="70"/>
    </row>
    <row r="101" spans="1:15" ht="15" customHeight="1" x14ac:dyDescent="0.25">
      <c r="A101" s="69" t="s">
        <v>53</v>
      </c>
      <c r="B101" s="69" t="str">
        <f>IFERROR(VLOOKUP(A101,[1]Establecimientos!$A$1:$F$174,3,FALSE),0)</f>
        <v>105303-CES. SAN JUAN</v>
      </c>
      <c r="C101" s="69" t="str">
        <f>IFERROR(VLOOKUP(A101,[1]Establecimientos!$A$1:$F$174,5,FALSE),0)</f>
        <v>04102-COQUIMBO</v>
      </c>
      <c r="D101" s="70">
        <v>5</v>
      </c>
      <c r="E101" s="70">
        <v>1</v>
      </c>
      <c r="H101" s="16" t="s">
        <v>15</v>
      </c>
      <c r="I101" s="15">
        <v>114</v>
      </c>
      <c r="M101" s="69"/>
      <c r="N101" s="70"/>
      <c r="O101" s="70"/>
    </row>
    <row r="102" spans="1:15" ht="15" customHeight="1" x14ac:dyDescent="0.25">
      <c r="A102" s="69" t="s">
        <v>53</v>
      </c>
      <c r="B102" s="69" t="str">
        <f>IFERROR(VLOOKUP(A102,[1]Establecimientos!$A$1:$F$174,3,FALSE),0)</f>
        <v>105303-CES. SAN JUAN</v>
      </c>
      <c r="C102" s="69" t="str">
        <f>IFERROR(VLOOKUP(A102,[1]Establecimientos!$A$1:$F$174,5,FALSE),0)</f>
        <v>04102-COQUIMBO</v>
      </c>
      <c r="D102" s="70">
        <v>6</v>
      </c>
      <c r="E102" s="70">
        <v>1</v>
      </c>
      <c r="H102" s="17" t="s">
        <v>316</v>
      </c>
      <c r="I102" s="15">
        <v>0</v>
      </c>
      <c r="M102" s="69"/>
      <c r="N102" s="70"/>
      <c r="O102" s="70"/>
    </row>
    <row r="103" spans="1:15" ht="15" customHeight="1" x14ac:dyDescent="0.25">
      <c r="A103" s="69" t="s">
        <v>53</v>
      </c>
      <c r="B103" s="69" t="str">
        <f>IFERROR(VLOOKUP(A103,[1]Establecimientos!$A$1:$F$174,3,FALSE),0)</f>
        <v>105303-CES. SAN JUAN</v>
      </c>
      <c r="C103" s="69" t="str">
        <f>IFERROR(VLOOKUP(A103,[1]Establecimientos!$A$1:$F$174,5,FALSE),0)</f>
        <v>04102-COQUIMBO</v>
      </c>
      <c r="D103" s="70">
        <v>7</v>
      </c>
      <c r="E103" s="70">
        <v>12</v>
      </c>
      <c r="H103" s="17" t="s">
        <v>272</v>
      </c>
      <c r="I103" s="15">
        <v>13</v>
      </c>
      <c r="M103" s="69"/>
      <c r="N103" s="70"/>
      <c r="O103" s="70"/>
    </row>
    <row r="104" spans="1:15" ht="15" customHeight="1" x14ac:dyDescent="0.25">
      <c r="A104" s="69" t="s">
        <v>53</v>
      </c>
      <c r="B104" s="69" t="str">
        <f>IFERROR(VLOOKUP(A104,[1]Establecimientos!$A$1:$F$174,3,FALSE),0)</f>
        <v>105303-CES. SAN JUAN</v>
      </c>
      <c r="C104" s="69" t="str">
        <f>IFERROR(VLOOKUP(A104,[1]Establecimientos!$A$1:$F$174,5,FALSE),0)</f>
        <v>04102-COQUIMBO</v>
      </c>
      <c r="D104" s="70">
        <v>8</v>
      </c>
      <c r="E104" s="70">
        <v>18</v>
      </c>
      <c r="H104" s="17" t="s">
        <v>273</v>
      </c>
      <c r="I104" s="15">
        <v>5</v>
      </c>
      <c r="M104" s="69"/>
      <c r="N104" s="70"/>
      <c r="O104" s="70"/>
    </row>
    <row r="105" spans="1:15" ht="15" customHeight="1" x14ac:dyDescent="0.25">
      <c r="A105" s="69" t="s">
        <v>53</v>
      </c>
      <c r="B105" s="69" t="str">
        <f>IFERROR(VLOOKUP(A105,[1]Establecimientos!$A$1:$F$174,3,FALSE),0)</f>
        <v>105303-CES. SAN JUAN</v>
      </c>
      <c r="C105" s="69" t="str">
        <f>IFERROR(VLOOKUP(A105,[1]Establecimientos!$A$1:$F$174,5,FALSE),0)</f>
        <v>04102-COQUIMBO</v>
      </c>
      <c r="D105" s="70">
        <v>9</v>
      </c>
      <c r="E105" s="70">
        <v>12</v>
      </c>
      <c r="H105" s="17" t="s">
        <v>274</v>
      </c>
      <c r="I105" s="15">
        <v>11</v>
      </c>
      <c r="M105" s="69"/>
      <c r="N105" s="70"/>
      <c r="O105" s="70"/>
    </row>
    <row r="106" spans="1:15" ht="15" customHeight="1" x14ac:dyDescent="0.25">
      <c r="A106" s="69" t="s">
        <v>53</v>
      </c>
      <c r="B106" s="69" t="str">
        <f>IFERROR(VLOOKUP(A106,[1]Establecimientos!$A$1:$F$174,3,FALSE),0)</f>
        <v>105303-CES. SAN JUAN</v>
      </c>
      <c r="C106" s="69" t="str">
        <f>IFERROR(VLOOKUP(A106,[1]Establecimientos!$A$1:$F$174,5,FALSE),0)</f>
        <v>04102-COQUIMBO</v>
      </c>
      <c r="D106" s="70">
        <v>10</v>
      </c>
      <c r="E106" s="70">
        <v>2</v>
      </c>
      <c r="H106" s="17" t="s">
        <v>188</v>
      </c>
      <c r="I106" s="15">
        <v>40</v>
      </c>
      <c r="M106" s="69"/>
      <c r="N106" s="70"/>
      <c r="O106" s="70"/>
    </row>
    <row r="107" spans="1:15" ht="15" customHeight="1" x14ac:dyDescent="0.25">
      <c r="A107" s="69" t="s">
        <v>53</v>
      </c>
      <c r="B107" s="69" t="str">
        <f>IFERROR(VLOOKUP(A107,[1]Establecimientos!$A$1:$F$174,3,FALSE),0)</f>
        <v>105303-CES. SAN JUAN</v>
      </c>
      <c r="C107" s="69" t="str">
        <f>IFERROR(VLOOKUP(A107,[1]Establecimientos!$A$1:$F$174,5,FALSE),0)</f>
        <v>04102-COQUIMBO</v>
      </c>
      <c r="D107" s="70">
        <v>11</v>
      </c>
      <c r="E107" s="70">
        <v>0</v>
      </c>
      <c r="H107" s="17" t="s">
        <v>275</v>
      </c>
      <c r="I107" s="15">
        <v>1</v>
      </c>
      <c r="M107" s="69"/>
      <c r="N107" s="70"/>
      <c r="O107" s="70"/>
    </row>
    <row r="108" spans="1:15" ht="15" customHeight="1" x14ac:dyDescent="0.25">
      <c r="A108" s="69" t="s">
        <v>53</v>
      </c>
      <c r="B108" s="69" t="str">
        <f>IFERROR(VLOOKUP(A108,[1]Establecimientos!$A$1:$F$174,3,FALSE),0)</f>
        <v>105303-CES. SAN JUAN</v>
      </c>
      <c r="C108" s="69" t="str">
        <f>IFERROR(VLOOKUP(A108,[1]Establecimientos!$A$1:$F$174,5,FALSE),0)</f>
        <v>04102-COQUIMBO</v>
      </c>
      <c r="D108" s="70">
        <v>12</v>
      </c>
      <c r="E108" s="70">
        <v>0</v>
      </c>
      <c r="H108" s="17" t="s">
        <v>276</v>
      </c>
      <c r="I108" s="15">
        <v>7</v>
      </c>
      <c r="M108" s="69"/>
      <c r="N108" s="70"/>
      <c r="O108" s="70"/>
    </row>
    <row r="109" spans="1:15" ht="15" customHeight="1" x14ac:dyDescent="0.25">
      <c r="A109" s="69" t="s">
        <v>54</v>
      </c>
      <c r="B109" s="69" t="str">
        <f>IFERROR(VLOOKUP(A109,[1]Establecimientos!$A$1:$F$174,3,FALSE),0)</f>
        <v>105304-CES. SANTA CECILIA</v>
      </c>
      <c r="C109" s="69" t="str">
        <f>IFERROR(VLOOKUP(A109,[1]Establecimientos!$A$1:$F$174,5,FALSE),0)</f>
        <v>04102-COQUIMBO</v>
      </c>
      <c r="D109" s="70">
        <v>1</v>
      </c>
      <c r="E109" s="70">
        <v>22</v>
      </c>
      <c r="H109" s="17" t="s">
        <v>277</v>
      </c>
      <c r="I109" s="15">
        <v>5</v>
      </c>
      <c r="M109" s="69"/>
      <c r="N109" s="70"/>
      <c r="O109" s="70"/>
    </row>
    <row r="110" spans="1:15" ht="15" customHeight="1" x14ac:dyDescent="0.25">
      <c r="A110" s="69" t="s">
        <v>54</v>
      </c>
      <c r="B110" s="69" t="str">
        <f>IFERROR(VLOOKUP(A110,[1]Establecimientos!$A$1:$F$174,3,FALSE),0)</f>
        <v>105304-CES. SANTA CECILIA</v>
      </c>
      <c r="C110" s="69" t="str">
        <f>IFERROR(VLOOKUP(A110,[1]Establecimientos!$A$1:$F$174,5,FALSE),0)</f>
        <v>04102-COQUIMBO</v>
      </c>
      <c r="D110" s="70">
        <v>2</v>
      </c>
      <c r="E110" s="70">
        <v>47</v>
      </c>
      <c r="H110" s="17" t="s">
        <v>278</v>
      </c>
      <c r="I110" s="15">
        <v>16</v>
      </c>
      <c r="M110" s="69"/>
      <c r="N110" s="70"/>
      <c r="O110" s="70"/>
    </row>
    <row r="111" spans="1:15" ht="15" customHeight="1" x14ac:dyDescent="0.25">
      <c r="A111" s="69" t="s">
        <v>54</v>
      </c>
      <c r="B111" s="69" t="str">
        <f>IFERROR(VLOOKUP(A111,[1]Establecimientos!$A$1:$F$174,3,FALSE),0)</f>
        <v>105304-CES. SANTA CECILIA</v>
      </c>
      <c r="C111" s="69" t="str">
        <f>IFERROR(VLOOKUP(A111,[1]Establecimientos!$A$1:$F$174,5,FALSE),0)</f>
        <v>04102-COQUIMBO</v>
      </c>
      <c r="D111" s="70">
        <v>3</v>
      </c>
      <c r="E111" s="70">
        <v>69</v>
      </c>
      <c r="H111" s="17" t="s">
        <v>189</v>
      </c>
      <c r="I111" s="15">
        <v>6</v>
      </c>
      <c r="M111" s="69"/>
      <c r="N111" s="70"/>
      <c r="O111" s="70"/>
    </row>
    <row r="112" spans="1:15" ht="15" customHeight="1" x14ac:dyDescent="0.25">
      <c r="A112" s="69" t="s">
        <v>54</v>
      </c>
      <c r="B112" s="69" t="str">
        <f>IFERROR(VLOOKUP(A112,[1]Establecimientos!$A$1:$F$174,3,FALSE),0)</f>
        <v>105304-CES. SANTA CECILIA</v>
      </c>
      <c r="C112" s="69" t="str">
        <f>IFERROR(VLOOKUP(A112,[1]Establecimientos!$A$1:$F$174,5,FALSE),0)</f>
        <v>04102-COQUIMBO</v>
      </c>
      <c r="D112" s="70">
        <v>4</v>
      </c>
      <c r="E112" s="70">
        <v>34</v>
      </c>
      <c r="H112" s="17" t="s">
        <v>279</v>
      </c>
      <c r="I112" s="15">
        <v>2</v>
      </c>
      <c r="M112" s="69"/>
      <c r="N112" s="70"/>
      <c r="O112" s="70"/>
    </row>
    <row r="113" spans="1:15" ht="15" customHeight="1" x14ac:dyDescent="0.25">
      <c r="A113" s="69" t="s">
        <v>54</v>
      </c>
      <c r="B113" s="69" t="str">
        <f>IFERROR(VLOOKUP(A113,[1]Establecimientos!$A$1:$F$174,3,FALSE),0)</f>
        <v>105304-CES. SANTA CECILIA</v>
      </c>
      <c r="C113" s="69" t="str">
        <f>IFERROR(VLOOKUP(A113,[1]Establecimientos!$A$1:$F$174,5,FALSE),0)</f>
        <v>04102-COQUIMBO</v>
      </c>
      <c r="D113" s="70">
        <v>5</v>
      </c>
      <c r="E113" s="70">
        <v>81</v>
      </c>
      <c r="H113" s="17" t="s">
        <v>280</v>
      </c>
      <c r="I113" s="15">
        <v>8</v>
      </c>
      <c r="M113" s="69"/>
      <c r="N113" s="70"/>
      <c r="O113" s="70"/>
    </row>
    <row r="114" spans="1:15" ht="15" customHeight="1" x14ac:dyDescent="0.25">
      <c r="A114" s="69" t="s">
        <v>54</v>
      </c>
      <c r="B114" s="69" t="str">
        <f>IFERROR(VLOOKUP(A114,[1]Establecimientos!$A$1:$F$174,3,FALSE),0)</f>
        <v>105304-CES. SANTA CECILIA</v>
      </c>
      <c r="C114" s="69" t="str">
        <f>IFERROR(VLOOKUP(A114,[1]Establecimientos!$A$1:$F$174,5,FALSE),0)</f>
        <v>04102-COQUIMBO</v>
      </c>
      <c r="D114" s="70">
        <v>6</v>
      </c>
      <c r="E114" s="70">
        <v>49</v>
      </c>
      <c r="H114" s="16" t="s">
        <v>13</v>
      </c>
      <c r="I114" s="15">
        <v>158</v>
      </c>
      <c r="M114" s="69"/>
      <c r="N114" s="70"/>
      <c r="O114" s="70"/>
    </row>
    <row r="115" spans="1:15" ht="15" customHeight="1" x14ac:dyDescent="0.25">
      <c r="A115" s="69" t="s">
        <v>54</v>
      </c>
      <c r="B115" s="69" t="str">
        <f>IFERROR(VLOOKUP(A115,[1]Establecimientos!$A$1:$F$174,3,FALSE),0)</f>
        <v>105304-CES. SANTA CECILIA</v>
      </c>
      <c r="C115" s="69" t="str">
        <f>IFERROR(VLOOKUP(A115,[1]Establecimientos!$A$1:$F$174,5,FALSE),0)</f>
        <v>04102-COQUIMBO</v>
      </c>
      <c r="D115" s="70">
        <v>7</v>
      </c>
      <c r="E115" s="70">
        <v>40</v>
      </c>
      <c r="H115" s="17" t="s">
        <v>190</v>
      </c>
      <c r="I115" s="15">
        <v>13</v>
      </c>
      <c r="M115" s="69"/>
      <c r="N115" s="70"/>
      <c r="O115" s="70"/>
    </row>
    <row r="116" spans="1:15" ht="15" customHeight="1" x14ac:dyDescent="0.25">
      <c r="A116" s="69" t="s">
        <v>54</v>
      </c>
      <c r="B116" s="69" t="str">
        <f>IFERROR(VLOOKUP(A116,[1]Establecimientos!$A$1:$F$174,3,FALSE),0)</f>
        <v>105304-CES. SANTA CECILIA</v>
      </c>
      <c r="C116" s="69" t="str">
        <f>IFERROR(VLOOKUP(A116,[1]Establecimientos!$A$1:$F$174,5,FALSE),0)</f>
        <v>04102-COQUIMBO</v>
      </c>
      <c r="D116" s="70">
        <v>8</v>
      </c>
      <c r="E116" s="70">
        <v>14</v>
      </c>
      <c r="H116" s="17" t="s">
        <v>191</v>
      </c>
      <c r="I116" s="15">
        <v>26</v>
      </c>
      <c r="M116" s="69"/>
      <c r="N116" s="70"/>
      <c r="O116" s="70"/>
    </row>
    <row r="117" spans="1:15" ht="15" customHeight="1" x14ac:dyDescent="0.25">
      <c r="A117" s="69" t="s">
        <v>54</v>
      </c>
      <c r="B117" s="69" t="str">
        <f>IFERROR(VLOOKUP(A117,[1]Establecimientos!$A$1:$F$174,3,FALSE),0)</f>
        <v>105304-CES. SANTA CECILIA</v>
      </c>
      <c r="C117" s="69" t="str">
        <f>IFERROR(VLOOKUP(A117,[1]Establecimientos!$A$1:$F$174,5,FALSE),0)</f>
        <v>04102-COQUIMBO</v>
      </c>
      <c r="D117" s="70">
        <v>9</v>
      </c>
      <c r="E117" s="70">
        <v>25</v>
      </c>
      <c r="H117" s="17" t="s">
        <v>281</v>
      </c>
      <c r="I117" s="15">
        <v>32</v>
      </c>
      <c r="M117" s="69"/>
      <c r="N117" s="70"/>
      <c r="O117" s="70"/>
    </row>
    <row r="118" spans="1:15" ht="15" customHeight="1" x14ac:dyDescent="0.25">
      <c r="A118" s="69" t="s">
        <v>54</v>
      </c>
      <c r="B118" s="69" t="str">
        <f>IFERROR(VLOOKUP(A118,[1]Establecimientos!$A$1:$F$174,3,FALSE),0)</f>
        <v>105304-CES. SANTA CECILIA</v>
      </c>
      <c r="C118" s="69" t="str">
        <f>IFERROR(VLOOKUP(A118,[1]Establecimientos!$A$1:$F$174,5,FALSE),0)</f>
        <v>04102-COQUIMBO</v>
      </c>
      <c r="D118" s="70">
        <v>10</v>
      </c>
      <c r="E118" s="70">
        <v>50</v>
      </c>
      <c r="H118" s="17" t="s">
        <v>192</v>
      </c>
      <c r="I118" s="15">
        <v>66</v>
      </c>
      <c r="M118" s="69"/>
      <c r="N118" s="70"/>
      <c r="O118" s="70"/>
    </row>
    <row r="119" spans="1:15" ht="15" customHeight="1" x14ac:dyDescent="0.25">
      <c r="A119" s="69" t="s">
        <v>54</v>
      </c>
      <c r="B119" s="69" t="str">
        <f>IFERROR(VLOOKUP(A119,[1]Establecimientos!$A$1:$F$174,3,FALSE),0)</f>
        <v>105304-CES. SANTA CECILIA</v>
      </c>
      <c r="C119" s="69" t="str">
        <f>IFERROR(VLOOKUP(A119,[1]Establecimientos!$A$1:$F$174,5,FALSE),0)</f>
        <v>04102-COQUIMBO</v>
      </c>
      <c r="D119" s="70">
        <v>11</v>
      </c>
      <c r="E119" s="70">
        <v>21</v>
      </c>
      <c r="H119" s="17" t="s">
        <v>320</v>
      </c>
      <c r="I119" s="15">
        <v>0</v>
      </c>
      <c r="M119" s="69"/>
      <c r="N119" s="70"/>
      <c r="O119" s="70"/>
    </row>
    <row r="120" spans="1:15" ht="15" customHeight="1" x14ac:dyDescent="0.25">
      <c r="A120" s="69" t="s">
        <v>54</v>
      </c>
      <c r="B120" s="69" t="str">
        <f>IFERROR(VLOOKUP(A120,[1]Establecimientos!$A$1:$F$174,3,FALSE),0)</f>
        <v>105304-CES. SANTA CECILIA</v>
      </c>
      <c r="C120" s="69" t="str">
        <f>IFERROR(VLOOKUP(A120,[1]Establecimientos!$A$1:$F$174,5,FALSE),0)</f>
        <v>04102-COQUIMBO</v>
      </c>
      <c r="D120" s="70">
        <v>12</v>
      </c>
      <c r="E120" s="70">
        <v>15</v>
      </c>
      <c r="H120" s="17" t="s">
        <v>193</v>
      </c>
      <c r="I120" s="15">
        <v>1</v>
      </c>
      <c r="M120" s="69"/>
      <c r="N120" s="70"/>
      <c r="O120" s="70"/>
    </row>
    <row r="121" spans="1:15" ht="15" customHeight="1" x14ac:dyDescent="0.25">
      <c r="A121" s="69" t="s">
        <v>55</v>
      </c>
      <c r="B121" s="69" t="str">
        <f>IFERROR(VLOOKUP(A121,[1]Establecimientos!$A$1:$F$174,3,FALSE),0)</f>
        <v>105305-CES. TIERRAS BLANCAS</v>
      </c>
      <c r="C121" s="69" t="str">
        <f>IFERROR(VLOOKUP(A121,[1]Establecimientos!$A$1:$F$174,5,FALSE),0)</f>
        <v>04102-COQUIMBO</v>
      </c>
      <c r="D121" s="70">
        <v>1</v>
      </c>
      <c r="E121" s="70">
        <v>2</v>
      </c>
      <c r="H121" s="17" t="s">
        <v>194</v>
      </c>
      <c r="I121" s="15">
        <v>2</v>
      </c>
      <c r="M121" s="69"/>
      <c r="N121" s="70"/>
      <c r="O121" s="70"/>
    </row>
    <row r="122" spans="1:15" ht="15" customHeight="1" x14ac:dyDescent="0.25">
      <c r="A122" s="69" t="s">
        <v>55</v>
      </c>
      <c r="B122" s="69" t="str">
        <f>IFERROR(VLOOKUP(A122,[1]Establecimientos!$A$1:$F$174,3,FALSE),0)</f>
        <v>105305-CES. TIERRAS BLANCAS</v>
      </c>
      <c r="C122" s="69" t="str">
        <f>IFERROR(VLOOKUP(A122,[1]Establecimientos!$A$1:$F$174,5,FALSE),0)</f>
        <v>04102-COQUIMBO</v>
      </c>
      <c r="D122" s="70">
        <v>2</v>
      </c>
      <c r="E122" s="70">
        <v>2</v>
      </c>
      <c r="H122" s="17" t="s">
        <v>282</v>
      </c>
      <c r="I122" s="15">
        <v>7</v>
      </c>
      <c r="M122" s="69"/>
      <c r="N122" s="70"/>
      <c r="O122" s="70"/>
    </row>
    <row r="123" spans="1:15" ht="15" customHeight="1" x14ac:dyDescent="0.25">
      <c r="A123" s="69" t="s">
        <v>55</v>
      </c>
      <c r="B123" s="69" t="str">
        <f>IFERROR(VLOOKUP(A123,[1]Establecimientos!$A$1:$F$174,3,FALSE),0)</f>
        <v>105305-CES. TIERRAS BLANCAS</v>
      </c>
      <c r="C123" s="69" t="str">
        <f>IFERROR(VLOOKUP(A123,[1]Establecimientos!$A$1:$F$174,5,FALSE),0)</f>
        <v>04102-COQUIMBO</v>
      </c>
      <c r="D123" s="70">
        <v>3</v>
      </c>
      <c r="E123" s="70">
        <v>3</v>
      </c>
      <c r="H123" s="17" t="s">
        <v>195</v>
      </c>
      <c r="I123" s="15">
        <v>10</v>
      </c>
      <c r="M123" s="69"/>
      <c r="N123" s="70"/>
      <c r="O123" s="70"/>
    </row>
    <row r="124" spans="1:15" ht="15" customHeight="1" x14ac:dyDescent="0.25">
      <c r="A124" s="69" t="s">
        <v>55</v>
      </c>
      <c r="B124" s="69" t="str">
        <f>IFERROR(VLOOKUP(A124,[1]Establecimientos!$A$1:$F$174,3,FALSE),0)</f>
        <v>105305-CES. TIERRAS BLANCAS</v>
      </c>
      <c r="C124" s="69" t="str">
        <f>IFERROR(VLOOKUP(A124,[1]Establecimientos!$A$1:$F$174,5,FALSE),0)</f>
        <v>04102-COQUIMBO</v>
      </c>
      <c r="D124" s="70">
        <v>4</v>
      </c>
      <c r="E124" s="70">
        <v>1</v>
      </c>
      <c r="H124" s="17" t="s">
        <v>200</v>
      </c>
      <c r="I124" s="15">
        <v>0</v>
      </c>
      <c r="M124" s="69"/>
      <c r="N124" s="70"/>
      <c r="O124" s="70"/>
    </row>
    <row r="125" spans="1:15" ht="15" customHeight="1" x14ac:dyDescent="0.25">
      <c r="A125" s="69" t="s">
        <v>55</v>
      </c>
      <c r="B125" s="69" t="str">
        <f>IFERROR(VLOOKUP(A125,[1]Establecimientos!$A$1:$F$174,3,FALSE),0)</f>
        <v>105305-CES. TIERRAS BLANCAS</v>
      </c>
      <c r="C125" s="69" t="str">
        <f>IFERROR(VLOOKUP(A125,[1]Establecimientos!$A$1:$F$174,5,FALSE),0)</f>
        <v>04102-COQUIMBO</v>
      </c>
      <c r="D125" s="70">
        <v>5</v>
      </c>
      <c r="E125" s="70">
        <v>5</v>
      </c>
      <c r="H125" s="17" t="s">
        <v>196</v>
      </c>
      <c r="I125" s="15">
        <v>1</v>
      </c>
      <c r="M125" s="69"/>
      <c r="N125" s="70"/>
      <c r="O125" s="70"/>
    </row>
    <row r="126" spans="1:15" ht="15" customHeight="1" x14ac:dyDescent="0.25">
      <c r="A126" s="69" t="s">
        <v>55</v>
      </c>
      <c r="B126" s="69" t="str">
        <f>IFERROR(VLOOKUP(A126,[1]Establecimientos!$A$1:$F$174,3,FALSE),0)</f>
        <v>105305-CES. TIERRAS BLANCAS</v>
      </c>
      <c r="C126" s="69" t="str">
        <f>IFERROR(VLOOKUP(A126,[1]Establecimientos!$A$1:$F$174,5,FALSE),0)</f>
        <v>04102-COQUIMBO</v>
      </c>
      <c r="D126" s="70">
        <v>6</v>
      </c>
      <c r="E126" s="70">
        <v>1</v>
      </c>
      <c r="H126" s="16" t="s">
        <v>14</v>
      </c>
      <c r="I126" s="15">
        <v>37</v>
      </c>
      <c r="M126" s="69"/>
      <c r="N126" s="70"/>
      <c r="O126" s="70"/>
    </row>
    <row r="127" spans="1:15" ht="15" customHeight="1" x14ac:dyDescent="0.25">
      <c r="A127" s="69" t="s">
        <v>55</v>
      </c>
      <c r="B127" s="69" t="str">
        <f>IFERROR(VLOOKUP(A127,[1]Establecimientos!$A$1:$F$174,3,FALSE),0)</f>
        <v>105305-CES. TIERRAS BLANCAS</v>
      </c>
      <c r="C127" s="69" t="str">
        <f>IFERROR(VLOOKUP(A127,[1]Establecimientos!$A$1:$F$174,5,FALSE),0)</f>
        <v>04102-COQUIMBO</v>
      </c>
      <c r="D127" s="70">
        <v>7</v>
      </c>
      <c r="E127" s="70">
        <v>1</v>
      </c>
      <c r="H127" s="17" t="s">
        <v>197</v>
      </c>
      <c r="I127" s="15">
        <v>37</v>
      </c>
      <c r="M127" s="69"/>
      <c r="N127" s="70"/>
      <c r="O127" s="70"/>
    </row>
    <row r="128" spans="1:15" ht="15" customHeight="1" x14ac:dyDescent="0.25">
      <c r="A128" s="69" t="s">
        <v>55</v>
      </c>
      <c r="B128" s="69" t="str">
        <f>IFERROR(VLOOKUP(A128,[1]Establecimientos!$A$1:$F$174,3,FALSE),0)</f>
        <v>105305-CES. TIERRAS BLANCAS</v>
      </c>
      <c r="C128" s="69" t="str">
        <f>IFERROR(VLOOKUP(A128,[1]Establecimientos!$A$1:$F$174,5,FALSE),0)</f>
        <v>04102-COQUIMBO</v>
      </c>
      <c r="D128" s="70">
        <v>8</v>
      </c>
      <c r="E128" s="70">
        <v>3</v>
      </c>
      <c r="H128" s="16" t="s">
        <v>12</v>
      </c>
      <c r="I128" s="15">
        <v>25</v>
      </c>
      <c r="M128" s="69"/>
      <c r="N128" s="70"/>
      <c r="O128" s="70"/>
    </row>
    <row r="129" spans="1:15" ht="15" customHeight="1" x14ac:dyDescent="0.25">
      <c r="A129" s="69" t="s">
        <v>55</v>
      </c>
      <c r="B129" s="69" t="str">
        <f>IFERROR(VLOOKUP(A129,[1]Establecimientos!$A$1:$F$174,3,FALSE),0)</f>
        <v>105305-CES. TIERRAS BLANCAS</v>
      </c>
      <c r="C129" s="69" t="str">
        <f>IFERROR(VLOOKUP(A129,[1]Establecimientos!$A$1:$F$174,5,FALSE),0)</f>
        <v>04102-COQUIMBO</v>
      </c>
      <c r="D129" s="70">
        <v>9</v>
      </c>
      <c r="E129" s="70">
        <v>0</v>
      </c>
      <c r="H129" s="17" t="s">
        <v>198</v>
      </c>
      <c r="I129" s="15">
        <v>22</v>
      </c>
      <c r="M129" s="69"/>
      <c r="N129" s="70"/>
      <c r="O129" s="70"/>
    </row>
    <row r="130" spans="1:15" ht="15" customHeight="1" x14ac:dyDescent="0.25">
      <c r="A130" s="69" t="s">
        <v>55</v>
      </c>
      <c r="B130" s="69" t="str">
        <f>IFERROR(VLOOKUP(A130,[1]Establecimientos!$A$1:$F$174,3,FALSE),0)</f>
        <v>105305-CES. TIERRAS BLANCAS</v>
      </c>
      <c r="C130" s="69" t="str">
        <f>IFERROR(VLOOKUP(A130,[1]Establecimientos!$A$1:$F$174,5,FALSE),0)</f>
        <v>04102-COQUIMBO</v>
      </c>
      <c r="D130" s="70">
        <v>10</v>
      </c>
      <c r="E130" s="70">
        <v>2</v>
      </c>
      <c r="H130" s="17" t="s">
        <v>283</v>
      </c>
      <c r="I130" s="15">
        <v>2</v>
      </c>
      <c r="M130" s="69"/>
      <c r="N130" s="70"/>
      <c r="O130" s="70"/>
    </row>
    <row r="131" spans="1:15" ht="15" customHeight="1" x14ac:dyDescent="0.25">
      <c r="A131" s="69" t="s">
        <v>55</v>
      </c>
      <c r="B131" s="69" t="str">
        <f>IFERROR(VLOOKUP(A131,[1]Establecimientos!$A$1:$F$174,3,FALSE),0)</f>
        <v>105305-CES. TIERRAS BLANCAS</v>
      </c>
      <c r="C131" s="69" t="str">
        <f>IFERROR(VLOOKUP(A131,[1]Establecimientos!$A$1:$F$174,5,FALSE),0)</f>
        <v>04102-COQUIMBO</v>
      </c>
      <c r="D131" s="70">
        <v>11</v>
      </c>
      <c r="E131" s="70">
        <v>2</v>
      </c>
      <c r="H131" s="17" t="s">
        <v>284</v>
      </c>
      <c r="I131" s="15">
        <v>0</v>
      </c>
      <c r="M131" s="69"/>
      <c r="N131" s="70"/>
      <c r="O131" s="70"/>
    </row>
    <row r="132" spans="1:15" ht="15" customHeight="1" x14ac:dyDescent="0.25">
      <c r="A132" s="69" t="s">
        <v>85</v>
      </c>
      <c r="B132" s="69" t="str">
        <f>IFERROR(VLOOKUP(A132,[1]Establecimientos!$A$1:$F$174,3,FALSE),0)</f>
        <v>105306-CES. PAIHUANO</v>
      </c>
      <c r="C132" s="69" t="str">
        <f>IFERROR(VLOOKUP(A132,[1]Establecimientos!$A$1:$F$174,5,FALSE),0)</f>
        <v>04105-PAIHUANO</v>
      </c>
      <c r="D132" s="70">
        <v>1</v>
      </c>
      <c r="E132" s="70">
        <v>0</v>
      </c>
      <c r="H132" s="17" t="s">
        <v>285</v>
      </c>
      <c r="I132" s="15">
        <v>1</v>
      </c>
      <c r="M132" s="69"/>
      <c r="N132" s="70"/>
      <c r="O132" s="70"/>
    </row>
    <row r="133" spans="1:15" ht="15" customHeight="1" x14ac:dyDescent="0.25">
      <c r="A133" s="69" t="s">
        <v>85</v>
      </c>
      <c r="B133" s="69" t="str">
        <f>IFERROR(VLOOKUP(A133,[1]Establecimientos!$A$1:$F$174,3,FALSE),0)</f>
        <v>105306-CES. PAIHUANO</v>
      </c>
      <c r="C133" s="69" t="str">
        <f>IFERROR(VLOOKUP(A133,[1]Establecimientos!$A$1:$F$174,5,FALSE),0)</f>
        <v>04105-PAIHUANO</v>
      </c>
      <c r="D133" s="70">
        <v>2</v>
      </c>
      <c r="E133" s="70">
        <v>0</v>
      </c>
      <c r="H133" s="17" t="s">
        <v>286</v>
      </c>
      <c r="I133" s="15">
        <v>0</v>
      </c>
      <c r="M133" s="69"/>
      <c r="N133" s="70"/>
      <c r="O133" s="70"/>
    </row>
    <row r="134" spans="1:15" ht="15" customHeight="1" x14ac:dyDescent="0.25">
      <c r="A134" s="69" t="s">
        <v>85</v>
      </c>
      <c r="B134" s="69" t="str">
        <f>IFERROR(VLOOKUP(A134,[1]Establecimientos!$A$1:$F$174,3,FALSE),0)</f>
        <v>105306-CES. PAIHUANO</v>
      </c>
      <c r="C134" s="69" t="str">
        <f>IFERROR(VLOOKUP(A134,[1]Establecimientos!$A$1:$F$174,5,FALSE),0)</f>
        <v>04105-PAIHUANO</v>
      </c>
      <c r="D134" s="70">
        <v>3</v>
      </c>
      <c r="E134" s="70">
        <v>0</v>
      </c>
      <c r="H134" s="17" t="s">
        <v>322</v>
      </c>
      <c r="I134" s="15">
        <v>0</v>
      </c>
      <c r="M134" s="69"/>
      <c r="N134" s="70"/>
      <c r="O134" s="70"/>
    </row>
    <row r="135" spans="1:15" ht="15" customHeight="1" x14ac:dyDescent="0.25">
      <c r="A135" s="69" t="s">
        <v>85</v>
      </c>
      <c r="B135" s="69" t="str">
        <f>IFERROR(VLOOKUP(A135,[1]Establecimientos!$A$1:$F$174,3,FALSE),0)</f>
        <v>105306-CES. PAIHUANO</v>
      </c>
      <c r="C135" s="69" t="str">
        <f>IFERROR(VLOOKUP(A135,[1]Establecimientos!$A$1:$F$174,5,FALSE),0)</f>
        <v>04105-PAIHUANO</v>
      </c>
      <c r="D135" s="70">
        <v>4</v>
      </c>
      <c r="E135" s="70">
        <v>0</v>
      </c>
      <c r="H135" s="17" t="s">
        <v>287</v>
      </c>
      <c r="I135" s="15">
        <v>0</v>
      </c>
      <c r="M135" s="69"/>
      <c r="N135" s="70"/>
      <c r="O135" s="70"/>
    </row>
    <row r="136" spans="1:15" ht="15" customHeight="1" x14ac:dyDescent="0.25">
      <c r="A136" s="69" t="s">
        <v>85</v>
      </c>
      <c r="B136" s="69" t="str">
        <f>IFERROR(VLOOKUP(A136,[1]Establecimientos!$A$1:$F$174,3,FALSE),0)</f>
        <v>105306-CES. PAIHUANO</v>
      </c>
      <c r="C136" s="69" t="str">
        <f>IFERROR(VLOOKUP(A136,[1]Establecimientos!$A$1:$F$174,5,FALSE),0)</f>
        <v>04105-PAIHUANO</v>
      </c>
      <c r="D136" s="70">
        <v>5</v>
      </c>
      <c r="E136" s="70">
        <v>0</v>
      </c>
      <c r="H136" s="16" t="s">
        <v>204</v>
      </c>
      <c r="I136" s="15">
        <v>0</v>
      </c>
      <c r="M136" s="69"/>
      <c r="N136" s="70"/>
      <c r="O136" s="70"/>
    </row>
    <row r="137" spans="1:15" ht="15" customHeight="1" x14ac:dyDescent="0.25">
      <c r="A137" s="69" t="s">
        <v>85</v>
      </c>
      <c r="B137" s="69" t="str">
        <f>IFERROR(VLOOKUP(A137,[1]Establecimientos!$A$1:$F$174,3,FALSE),0)</f>
        <v>105306-CES. PAIHUANO</v>
      </c>
      <c r="C137" s="69" t="str">
        <f>IFERROR(VLOOKUP(A137,[1]Establecimientos!$A$1:$F$174,5,FALSE),0)</f>
        <v>04105-PAIHUANO</v>
      </c>
      <c r="D137" s="70">
        <v>6</v>
      </c>
      <c r="E137" s="70">
        <v>0</v>
      </c>
      <c r="H137" s="17" t="s">
        <v>204</v>
      </c>
      <c r="I137" s="15">
        <v>0</v>
      </c>
      <c r="M137" s="69"/>
      <c r="N137" s="70"/>
      <c r="O137" s="70"/>
    </row>
    <row r="138" spans="1:15" ht="15" customHeight="1" x14ac:dyDescent="0.25">
      <c r="A138" s="69" t="s">
        <v>85</v>
      </c>
      <c r="B138" s="69" t="str">
        <f>IFERROR(VLOOKUP(A138,[1]Establecimientos!$A$1:$F$174,3,FALSE),0)</f>
        <v>105306-CES. PAIHUANO</v>
      </c>
      <c r="C138" s="69" t="str">
        <f>IFERROR(VLOOKUP(A138,[1]Establecimientos!$A$1:$F$174,5,FALSE),0)</f>
        <v>04105-PAIHUANO</v>
      </c>
      <c r="D138" s="70">
        <v>7</v>
      </c>
      <c r="E138" s="70">
        <v>0</v>
      </c>
      <c r="H138" s="16" t="s">
        <v>21</v>
      </c>
      <c r="I138" s="15">
        <v>38</v>
      </c>
      <c r="M138" s="69"/>
      <c r="N138" s="70"/>
      <c r="O138" s="70"/>
    </row>
    <row r="139" spans="1:15" ht="15" customHeight="1" x14ac:dyDescent="0.25">
      <c r="A139" s="69" t="s">
        <v>85</v>
      </c>
      <c r="B139" s="69" t="str">
        <f>IFERROR(VLOOKUP(A139,[1]Establecimientos!$A$1:$F$174,3,FALSE),0)</f>
        <v>105306-CES. PAIHUANO</v>
      </c>
      <c r="C139" s="69" t="str">
        <f>IFERROR(VLOOKUP(A139,[1]Establecimientos!$A$1:$F$174,5,FALSE),0)</f>
        <v>04105-PAIHUANO</v>
      </c>
      <c r="D139" s="70">
        <v>8</v>
      </c>
      <c r="E139" s="70">
        <v>0</v>
      </c>
      <c r="H139" s="17" t="s">
        <v>21</v>
      </c>
      <c r="I139" s="15">
        <v>38</v>
      </c>
      <c r="M139" s="69"/>
      <c r="N139" s="70"/>
      <c r="O139" s="70"/>
    </row>
    <row r="140" spans="1:15" ht="15" customHeight="1" x14ac:dyDescent="0.25">
      <c r="A140" s="69" t="s">
        <v>85</v>
      </c>
      <c r="B140" s="69" t="str">
        <f>IFERROR(VLOOKUP(A140,[1]Establecimientos!$A$1:$F$174,3,FALSE),0)</f>
        <v>105306-CES. PAIHUANO</v>
      </c>
      <c r="C140" s="69" t="str">
        <f>IFERROR(VLOOKUP(A140,[1]Establecimientos!$A$1:$F$174,5,FALSE),0)</f>
        <v>04105-PAIHUANO</v>
      </c>
      <c r="D140" s="70">
        <v>9</v>
      </c>
      <c r="E140" s="70">
        <v>0</v>
      </c>
      <c r="H140" s="16" t="s">
        <v>22</v>
      </c>
      <c r="I140" s="15">
        <v>187</v>
      </c>
      <c r="M140" s="69"/>
      <c r="N140" s="70"/>
      <c r="O140" s="70"/>
    </row>
    <row r="141" spans="1:15" ht="15" customHeight="1" x14ac:dyDescent="0.25">
      <c r="A141" s="69" t="s">
        <v>85</v>
      </c>
      <c r="B141" s="69" t="str">
        <f>IFERROR(VLOOKUP(A141,[1]Establecimientos!$A$1:$F$174,3,FALSE),0)</f>
        <v>105306-CES. PAIHUANO</v>
      </c>
      <c r="C141" s="69" t="str">
        <f>IFERROR(VLOOKUP(A141,[1]Establecimientos!$A$1:$F$174,5,FALSE),0)</f>
        <v>04105-PAIHUANO</v>
      </c>
      <c r="D141" s="70">
        <v>10</v>
      </c>
      <c r="E141" s="70">
        <v>0</v>
      </c>
      <c r="H141" s="17" t="s">
        <v>22</v>
      </c>
      <c r="I141" s="15">
        <v>187</v>
      </c>
      <c r="M141" s="69"/>
      <c r="N141" s="70"/>
      <c r="O141" s="70"/>
    </row>
    <row r="142" spans="1:15" ht="15" customHeight="1" x14ac:dyDescent="0.25">
      <c r="A142" s="69" t="s">
        <v>85</v>
      </c>
      <c r="B142" s="69" t="str">
        <f>IFERROR(VLOOKUP(A142,[1]Establecimientos!$A$1:$F$174,3,FALSE),0)</f>
        <v>105306-CES. PAIHUANO</v>
      </c>
      <c r="C142" s="69" t="str">
        <f>IFERROR(VLOOKUP(A142,[1]Establecimientos!$A$1:$F$174,5,FALSE),0)</f>
        <v>04105-PAIHUANO</v>
      </c>
      <c r="D142" s="70">
        <v>11</v>
      </c>
      <c r="E142" s="70">
        <v>0</v>
      </c>
      <c r="H142" s="16" t="s">
        <v>23</v>
      </c>
      <c r="I142" s="15">
        <v>180</v>
      </c>
      <c r="M142" s="69"/>
      <c r="N142" s="70"/>
      <c r="O142" s="70"/>
    </row>
    <row r="143" spans="1:15" ht="15" customHeight="1" x14ac:dyDescent="0.25">
      <c r="A143" s="69" t="s">
        <v>85</v>
      </c>
      <c r="B143" s="69" t="str">
        <f>IFERROR(VLOOKUP(A143,[1]Establecimientos!$A$1:$F$174,3,FALSE),0)</f>
        <v>105306-CES. PAIHUANO</v>
      </c>
      <c r="C143" s="69" t="str">
        <f>IFERROR(VLOOKUP(A143,[1]Establecimientos!$A$1:$F$174,5,FALSE),0)</f>
        <v>04105-PAIHUANO</v>
      </c>
      <c r="D143" s="70">
        <v>12</v>
      </c>
      <c r="E143" s="70">
        <v>0</v>
      </c>
      <c r="H143" s="17" t="s">
        <v>23</v>
      </c>
      <c r="I143" s="15">
        <v>180</v>
      </c>
      <c r="M143" s="69"/>
      <c r="N143" s="70"/>
      <c r="O143" s="70"/>
    </row>
    <row r="144" spans="1:15" ht="15" customHeight="1" x14ac:dyDescent="0.25">
      <c r="A144" s="69" t="s">
        <v>65</v>
      </c>
      <c r="B144" s="69" t="str">
        <f>IFERROR(VLOOKUP(A144,[1]Establecimientos!$A$1:$F$174,3,FALSE),0)</f>
        <v>105307-CES. RURAL MONTE PATRIA</v>
      </c>
      <c r="C144" s="69" t="str">
        <f>IFERROR(VLOOKUP(A144,[1]Establecimientos!$A$1:$F$174,5,FALSE),0)</f>
        <v>04303-MONTE PATRIA</v>
      </c>
      <c r="D144" s="70">
        <v>1</v>
      </c>
      <c r="E144" s="70">
        <v>0</v>
      </c>
      <c r="H144" s="16" t="s">
        <v>24</v>
      </c>
      <c r="I144" s="15">
        <v>18</v>
      </c>
      <c r="M144" s="69"/>
      <c r="N144" s="70"/>
      <c r="O144" s="70"/>
    </row>
    <row r="145" spans="1:15" ht="15" customHeight="1" x14ac:dyDescent="0.25">
      <c r="A145" s="69" t="s">
        <v>65</v>
      </c>
      <c r="B145" s="69" t="str">
        <f>IFERROR(VLOOKUP(A145,[1]Establecimientos!$A$1:$F$174,3,FALSE),0)</f>
        <v>105307-CES. RURAL MONTE PATRIA</v>
      </c>
      <c r="C145" s="69" t="str">
        <f>IFERROR(VLOOKUP(A145,[1]Establecimientos!$A$1:$F$174,5,FALSE),0)</f>
        <v>04303-MONTE PATRIA</v>
      </c>
      <c r="D145" s="70">
        <v>2</v>
      </c>
      <c r="E145" s="70">
        <v>0</v>
      </c>
      <c r="H145" s="17" t="s">
        <v>24</v>
      </c>
      <c r="I145" s="15">
        <v>18</v>
      </c>
      <c r="M145" s="69"/>
      <c r="N145" s="70"/>
      <c r="O145" s="70"/>
    </row>
    <row r="146" spans="1:15" ht="15" customHeight="1" x14ac:dyDescent="0.25">
      <c r="A146" s="69" t="s">
        <v>65</v>
      </c>
      <c r="B146" s="69" t="str">
        <f>IFERROR(VLOOKUP(A146,[1]Establecimientos!$A$1:$F$174,3,FALSE),0)</f>
        <v>105307-CES. RURAL MONTE PATRIA</v>
      </c>
      <c r="C146" s="69" t="str">
        <f>IFERROR(VLOOKUP(A146,[1]Establecimientos!$A$1:$F$174,5,FALSE),0)</f>
        <v>04303-MONTE PATRIA</v>
      </c>
      <c r="D146" s="70">
        <v>3</v>
      </c>
      <c r="E146" s="70">
        <v>0</v>
      </c>
      <c r="H146" s="16" t="s">
        <v>25</v>
      </c>
      <c r="I146" s="15">
        <v>76</v>
      </c>
      <c r="M146" s="69"/>
      <c r="N146" s="70"/>
      <c r="O146" s="70"/>
    </row>
    <row r="147" spans="1:15" ht="15" customHeight="1" x14ac:dyDescent="0.25">
      <c r="A147" s="69" t="s">
        <v>65</v>
      </c>
      <c r="B147" s="69" t="str">
        <f>IFERROR(VLOOKUP(A147,[1]Establecimientos!$A$1:$F$174,3,FALSE),0)</f>
        <v>105307-CES. RURAL MONTE PATRIA</v>
      </c>
      <c r="C147" s="69" t="str">
        <f>IFERROR(VLOOKUP(A147,[1]Establecimientos!$A$1:$F$174,5,FALSE),0)</f>
        <v>04303-MONTE PATRIA</v>
      </c>
      <c r="D147" s="70">
        <v>4</v>
      </c>
      <c r="E147" s="70">
        <v>0</v>
      </c>
      <c r="H147" s="17" t="s">
        <v>25</v>
      </c>
      <c r="I147" s="15">
        <v>76</v>
      </c>
      <c r="M147" s="69"/>
      <c r="N147" s="70"/>
      <c r="O147" s="70"/>
    </row>
    <row r="148" spans="1:15" ht="15" customHeight="1" x14ac:dyDescent="0.25">
      <c r="A148" s="69" t="s">
        <v>65</v>
      </c>
      <c r="B148" s="69" t="str">
        <f>IFERROR(VLOOKUP(A148,[1]Establecimientos!$A$1:$F$174,3,FALSE),0)</f>
        <v>105307-CES. RURAL MONTE PATRIA</v>
      </c>
      <c r="C148" s="69" t="str">
        <f>IFERROR(VLOOKUP(A148,[1]Establecimientos!$A$1:$F$174,5,FALSE),0)</f>
        <v>04303-MONTE PATRIA</v>
      </c>
      <c r="D148" s="70">
        <v>5</v>
      </c>
      <c r="E148" s="70">
        <v>0</v>
      </c>
      <c r="H148" s="16" t="s">
        <v>168</v>
      </c>
      <c r="I148" s="15">
        <v>4537</v>
      </c>
      <c r="M148" s="69"/>
      <c r="N148" s="70"/>
      <c r="O148" s="70"/>
    </row>
    <row r="149" spans="1:15" ht="15" customHeight="1" x14ac:dyDescent="0.25">
      <c r="A149" s="69" t="s">
        <v>65</v>
      </c>
      <c r="B149" s="69" t="str">
        <f>IFERROR(VLOOKUP(A149,[1]Establecimientos!$A$1:$F$174,3,FALSE),0)</f>
        <v>105307-CES. RURAL MONTE PATRIA</v>
      </c>
      <c r="C149" s="69" t="str">
        <f>IFERROR(VLOOKUP(A149,[1]Establecimientos!$A$1:$F$174,5,FALSE),0)</f>
        <v>04303-MONTE PATRIA</v>
      </c>
      <c r="D149" s="70">
        <v>6</v>
      </c>
      <c r="E149" s="70">
        <v>0</v>
      </c>
      <c r="M149" s="69"/>
      <c r="N149" s="70"/>
      <c r="O149" s="70"/>
    </row>
    <row r="150" spans="1:15" ht="15" customHeight="1" x14ac:dyDescent="0.25">
      <c r="A150" s="69" t="s">
        <v>65</v>
      </c>
      <c r="B150" s="69" t="str">
        <f>IFERROR(VLOOKUP(A150,[1]Establecimientos!$A$1:$F$174,3,FALSE),0)</f>
        <v>105307-CES. RURAL MONTE PATRIA</v>
      </c>
      <c r="C150" s="69" t="str">
        <f>IFERROR(VLOOKUP(A150,[1]Establecimientos!$A$1:$F$174,5,FALSE),0)</f>
        <v>04303-MONTE PATRIA</v>
      </c>
      <c r="D150" s="70">
        <v>7</v>
      </c>
      <c r="E150" s="70">
        <v>3</v>
      </c>
      <c r="M150" s="69"/>
      <c r="N150" s="70"/>
      <c r="O150" s="70"/>
    </row>
    <row r="151" spans="1:15" ht="15" customHeight="1" x14ac:dyDescent="0.25">
      <c r="A151" s="69" t="s">
        <v>65</v>
      </c>
      <c r="B151" s="69" t="str">
        <f>IFERROR(VLOOKUP(A151,[1]Establecimientos!$A$1:$F$174,3,FALSE),0)</f>
        <v>105307-CES. RURAL MONTE PATRIA</v>
      </c>
      <c r="C151" s="69" t="str">
        <f>IFERROR(VLOOKUP(A151,[1]Establecimientos!$A$1:$F$174,5,FALSE),0)</f>
        <v>04303-MONTE PATRIA</v>
      </c>
      <c r="D151" s="70">
        <v>8</v>
      </c>
      <c r="E151" s="70">
        <v>3</v>
      </c>
      <c r="M151" s="69"/>
      <c r="N151" s="70"/>
      <c r="O151" s="70"/>
    </row>
    <row r="152" spans="1:15" ht="15" customHeight="1" x14ac:dyDescent="0.25">
      <c r="A152" s="69" t="s">
        <v>65</v>
      </c>
      <c r="B152" s="69" t="str">
        <f>IFERROR(VLOOKUP(A152,[1]Establecimientos!$A$1:$F$174,3,FALSE),0)</f>
        <v>105307-CES. RURAL MONTE PATRIA</v>
      </c>
      <c r="C152" s="69" t="str">
        <f>IFERROR(VLOOKUP(A152,[1]Establecimientos!$A$1:$F$174,5,FALSE),0)</f>
        <v>04303-MONTE PATRIA</v>
      </c>
      <c r="D152" s="70">
        <v>9</v>
      </c>
      <c r="E152" s="70">
        <v>0</v>
      </c>
      <c r="M152" s="69"/>
      <c r="N152" s="70"/>
      <c r="O152" s="70"/>
    </row>
    <row r="153" spans="1:15" ht="15" customHeight="1" x14ac:dyDescent="0.25">
      <c r="A153" s="69" t="s">
        <v>65</v>
      </c>
      <c r="B153" s="69" t="str">
        <f>IFERROR(VLOOKUP(A153,[1]Establecimientos!$A$1:$F$174,3,FALSE),0)</f>
        <v>105307-CES. RURAL MONTE PATRIA</v>
      </c>
      <c r="C153" s="69" t="str">
        <f>IFERROR(VLOOKUP(A153,[1]Establecimientos!$A$1:$F$174,5,FALSE),0)</f>
        <v>04303-MONTE PATRIA</v>
      </c>
      <c r="D153" s="70">
        <v>10</v>
      </c>
      <c r="E153" s="70">
        <v>0</v>
      </c>
      <c r="M153" s="69"/>
      <c r="N153" s="70"/>
      <c r="O153" s="70"/>
    </row>
    <row r="154" spans="1:15" ht="15" customHeight="1" x14ac:dyDescent="0.25">
      <c r="A154" s="69" t="s">
        <v>65</v>
      </c>
      <c r="B154" s="69" t="str">
        <f>IFERROR(VLOOKUP(A154,[1]Establecimientos!$A$1:$F$174,3,FALSE),0)</f>
        <v>105307-CES. RURAL MONTE PATRIA</v>
      </c>
      <c r="C154" s="69" t="str">
        <f>IFERROR(VLOOKUP(A154,[1]Establecimientos!$A$1:$F$174,5,FALSE),0)</f>
        <v>04303-MONTE PATRIA</v>
      </c>
      <c r="D154" s="70">
        <v>11</v>
      </c>
      <c r="E154" s="70">
        <v>4</v>
      </c>
      <c r="M154" s="69"/>
      <c r="N154" s="70"/>
      <c r="O154" s="70"/>
    </row>
    <row r="155" spans="1:15" ht="15" customHeight="1" x14ac:dyDescent="0.25">
      <c r="A155" s="69" t="s">
        <v>65</v>
      </c>
      <c r="B155" s="69" t="str">
        <f>IFERROR(VLOOKUP(A155,[1]Establecimientos!$A$1:$F$174,3,FALSE),0)</f>
        <v>105307-CES. RURAL MONTE PATRIA</v>
      </c>
      <c r="C155" s="69" t="str">
        <f>IFERROR(VLOOKUP(A155,[1]Establecimientos!$A$1:$F$174,5,FALSE),0)</f>
        <v>04303-MONTE PATRIA</v>
      </c>
      <c r="D155" s="70">
        <v>12</v>
      </c>
      <c r="E155" s="70">
        <v>3</v>
      </c>
      <c r="M155" s="69"/>
      <c r="N155" s="70"/>
      <c r="O155" s="70"/>
    </row>
    <row r="156" spans="1:15" ht="15" customHeight="1" x14ac:dyDescent="0.25">
      <c r="A156" s="69" t="s">
        <v>56</v>
      </c>
      <c r="B156" s="69" t="str">
        <f>IFERROR(VLOOKUP(A156,[1]Establecimientos!$A$1:$F$174,3,FALSE),0)</f>
        <v>105308-CES. RURAL PUNITAQUI</v>
      </c>
      <c r="C156" s="69" t="str">
        <f>IFERROR(VLOOKUP(A156,[1]Establecimientos!$A$1:$F$174,5,FALSE),0)</f>
        <v>04304-PUNITAQUI</v>
      </c>
      <c r="D156" s="70">
        <v>1</v>
      </c>
      <c r="E156" s="70">
        <v>0</v>
      </c>
      <c r="M156" s="69"/>
      <c r="N156" s="70"/>
      <c r="O156" s="70"/>
    </row>
    <row r="157" spans="1:15" ht="15" customHeight="1" x14ac:dyDescent="0.25">
      <c r="A157" s="69" t="s">
        <v>56</v>
      </c>
      <c r="B157" s="69" t="str">
        <f>IFERROR(VLOOKUP(A157,[1]Establecimientos!$A$1:$F$174,3,FALSE),0)</f>
        <v>105308-CES. RURAL PUNITAQUI</v>
      </c>
      <c r="C157" s="69" t="str">
        <f>IFERROR(VLOOKUP(A157,[1]Establecimientos!$A$1:$F$174,5,FALSE),0)</f>
        <v>04304-PUNITAQUI</v>
      </c>
      <c r="D157" s="70">
        <v>2</v>
      </c>
      <c r="E157" s="70">
        <v>1</v>
      </c>
      <c r="M157" s="69"/>
      <c r="N157" s="70"/>
      <c r="O157" s="70"/>
    </row>
    <row r="158" spans="1:15" ht="15" customHeight="1" x14ac:dyDescent="0.25">
      <c r="A158" s="69" t="s">
        <v>56</v>
      </c>
      <c r="B158" s="69" t="str">
        <f>IFERROR(VLOOKUP(A158,[1]Establecimientos!$A$1:$F$174,3,FALSE),0)</f>
        <v>105308-CES. RURAL PUNITAQUI</v>
      </c>
      <c r="C158" s="69" t="str">
        <f>IFERROR(VLOOKUP(A158,[1]Establecimientos!$A$1:$F$174,5,FALSE),0)</f>
        <v>04304-PUNITAQUI</v>
      </c>
      <c r="D158" s="70">
        <v>3</v>
      </c>
      <c r="E158" s="70">
        <v>4</v>
      </c>
      <c r="M158" s="69"/>
      <c r="N158" s="70"/>
      <c r="O158" s="70"/>
    </row>
    <row r="159" spans="1:15" ht="15" customHeight="1" x14ac:dyDescent="0.25">
      <c r="A159" s="69" t="s">
        <v>56</v>
      </c>
      <c r="B159" s="69" t="str">
        <f>IFERROR(VLOOKUP(A159,[1]Establecimientos!$A$1:$F$174,3,FALSE),0)</f>
        <v>105308-CES. RURAL PUNITAQUI</v>
      </c>
      <c r="C159" s="69" t="str">
        <f>IFERROR(VLOOKUP(A159,[1]Establecimientos!$A$1:$F$174,5,FALSE),0)</f>
        <v>04304-PUNITAQUI</v>
      </c>
      <c r="D159" s="70">
        <v>4</v>
      </c>
      <c r="E159" s="70">
        <v>4</v>
      </c>
      <c r="M159" s="69"/>
      <c r="N159" s="70"/>
      <c r="O159" s="70"/>
    </row>
    <row r="160" spans="1:15" ht="15" customHeight="1" x14ac:dyDescent="0.25">
      <c r="A160" s="69" t="s">
        <v>56</v>
      </c>
      <c r="B160" s="69" t="str">
        <f>IFERROR(VLOOKUP(A160,[1]Establecimientos!$A$1:$F$174,3,FALSE),0)</f>
        <v>105308-CES. RURAL PUNITAQUI</v>
      </c>
      <c r="C160" s="69" t="str">
        <f>IFERROR(VLOOKUP(A160,[1]Establecimientos!$A$1:$F$174,5,FALSE),0)</f>
        <v>04304-PUNITAQUI</v>
      </c>
      <c r="D160" s="70">
        <v>5</v>
      </c>
      <c r="E160" s="70">
        <v>7</v>
      </c>
      <c r="M160" s="69"/>
      <c r="N160" s="70"/>
      <c r="O160" s="70"/>
    </row>
    <row r="161" spans="1:15" ht="15" customHeight="1" x14ac:dyDescent="0.25">
      <c r="A161" s="69" t="s">
        <v>56</v>
      </c>
      <c r="B161" s="69" t="str">
        <f>IFERROR(VLOOKUP(A161,[1]Establecimientos!$A$1:$F$174,3,FALSE),0)</f>
        <v>105308-CES. RURAL PUNITAQUI</v>
      </c>
      <c r="C161" s="69" t="str">
        <f>IFERROR(VLOOKUP(A161,[1]Establecimientos!$A$1:$F$174,5,FALSE),0)</f>
        <v>04304-PUNITAQUI</v>
      </c>
      <c r="D161" s="70">
        <v>6</v>
      </c>
      <c r="E161" s="70">
        <v>3</v>
      </c>
      <c r="M161" s="69"/>
      <c r="N161" s="70"/>
      <c r="O161" s="70"/>
    </row>
    <row r="162" spans="1:15" ht="15" customHeight="1" x14ac:dyDescent="0.25">
      <c r="A162" s="69" t="s">
        <v>56</v>
      </c>
      <c r="B162" s="69" t="str">
        <f>IFERROR(VLOOKUP(A162,[1]Establecimientos!$A$1:$F$174,3,FALSE),0)</f>
        <v>105308-CES. RURAL PUNITAQUI</v>
      </c>
      <c r="C162" s="69" t="str">
        <f>IFERROR(VLOOKUP(A162,[1]Establecimientos!$A$1:$F$174,5,FALSE),0)</f>
        <v>04304-PUNITAQUI</v>
      </c>
      <c r="D162" s="70">
        <v>7</v>
      </c>
      <c r="E162" s="70">
        <v>4</v>
      </c>
      <c r="M162" s="69"/>
      <c r="N162" s="70"/>
      <c r="O162" s="70"/>
    </row>
    <row r="163" spans="1:15" ht="15" customHeight="1" x14ac:dyDescent="0.25">
      <c r="A163" s="69" t="s">
        <v>56</v>
      </c>
      <c r="B163" s="69" t="str">
        <f>IFERROR(VLOOKUP(A163,[1]Establecimientos!$A$1:$F$174,3,FALSE),0)</f>
        <v>105308-CES. RURAL PUNITAQUI</v>
      </c>
      <c r="C163" s="69" t="str">
        <f>IFERROR(VLOOKUP(A163,[1]Establecimientos!$A$1:$F$174,5,FALSE),0)</f>
        <v>04304-PUNITAQUI</v>
      </c>
      <c r="D163" s="70">
        <v>9</v>
      </c>
      <c r="E163" s="70">
        <v>7</v>
      </c>
      <c r="M163" s="69"/>
      <c r="N163" s="70"/>
      <c r="O163" s="70"/>
    </row>
    <row r="164" spans="1:15" ht="15" customHeight="1" x14ac:dyDescent="0.25">
      <c r="A164" s="69" t="s">
        <v>56</v>
      </c>
      <c r="B164" s="69" t="str">
        <f>IFERROR(VLOOKUP(A164,[1]Establecimientos!$A$1:$F$174,3,FALSE),0)</f>
        <v>105308-CES. RURAL PUNITAQUI</v>
      </c>
      <c r="C164" s="69" t="str">
        <f>IFERROR(VLOOKUP(A164,[1]Establecimientos!$A$1:$F$174,5,FALSE),0)</f>
        <v>04304-PUNITAQUI</v>
      </c>
      <c r="D164" s="70">
        <v>10</v>
      </c>
      <c r="E164" s="70">
        <v>7</v>
      </c>
      <c r="M164" s="69"/>
      <c r="N164" s="70"/>
      <c r="O164" s="70"/>
    </row>
    <row r="165" spans="1:15" ht="15" customHeight="1" x14ac:dyDescent="0.25">
      <c r="A165" s="69" t="s">
        <v>57</v>
      </c>
      <c r="B165" s="69" t="str">
        <f>IFERROR(VLOOKUP(A165,[1]Establecimientos!$A$1:$F$174,3,FALSE),0)</f>
        <v>105309-CES. RURAL CANELA</v>
      </c>
      <c r="C165" s="69" t="str">
        <f>IFERROR(VLOOKUP(A165,[1]Establecimientos!$A$1:$F$174,5,FALSE),0)</f>
        <v>04202-CANELA</v>
      </c>
      <c r="D165" s="70">
        <v>2</v>
      </c>
      <c r="E165" s="70">
        <v>0</v>
      </c>
      <c r="M165" s="69"/>
      <c r="N165" s="70"/>
      <c r="O165" s="70"/>
    </row>
    <row r="166" spans="1:15" ht="15" customHeight="1" x14ac:dyDescent="0.25">
      <c r="A166" s="69" t="s">
        <v>57</v>
      </c>
      <c r="B166" s="69" t="str">
        <f>IFERROR(VLOOKUP(A166,[1]Establecimientos!$A$1:$F$174,3,FALSE),0)</f>
        <v>105309-CES. RURAL CANELA</v>
      </c>
      <c r="C166" s="69" t="str">
        <f>IFERROR(VLOOKUP(A166,[1]Establecimientos!$A$1:$F$174,5,FALSE),0)</f>
        <v>04202-CANELA</v>
      </c>
      <c r="D166" s="70">
        <v>3</v>
      </c>
      <c r="E166" s="70">
        <v>1</v>
      </c>
      <c r="M166" s="69"/>
      <c r="N166" s="70"/>
      <c r="O166" s="70"/>
    </row>
    <row r="167" spans="1:15" ht="15" customHeight="1" x14ac:dyDescent="0.25">
      <c r="A167" s="69" t="s">
        <v>57</v>
      </c>
      <c r="B167" s="69" t="str">
        <f>IFERROR(VLOOKUP(A167,[1]Establecimientos!$A$1:$F$174,3,FALSE),0)</f>
        <v>105309-CES. RURAL CANELA</v>
      </c>
      <c r="C167" s="69" t="str">
        <f>IFERROR(VLOOKUP(A167,[1]Establecimientos!$A$1:$F$174,5,FALSE),0)</f>
        <v>04202-CANELA</v>
      </c>
      <c r="D167" s="70">
        <v>4</v>
      </c>
      <c r="E167" s="70">
        <v>0</v>
      </c>
      <c r="M167" s="69"/>
      <c r="N167" s="70"/>
      <c r="O167" s="70"/>
    </row>
    <row r="168" spans="1:15" ht="15" customHeight="1" x14ac:dyDescent="0.25">
      <c r="A168" s="69" t="s">
        <v>57</v>
      </c>
      <c r="B168" s="69" t="str">
        <f>IFERROR(VLOOKUP(A168,[1]Establecimientos!$A$1:$F$174,3,FALSE),0)</f>
        <v>105309-CES. RURAL CANELA</v>
      </c>
      <c r="C168" s="69" t="str">
        <f>IFERROR(VLOOKUP(A168,[1]Establecimientos!$A$1:$F$174,5,FALSE),0)</f>
        <v>04202-CANELA</v>
      </c>
      <c r="D168" s="70">
        <v>5</v>
      </c>
      <c r="E168" s="70">
        <v>0</v>
      </c>
      <c r="M168" s="69"/>
      <c r="N168" s="70"/>
      <c r="O168" s="70"/>
    </row>
    <row r="169" spans="1:15" ht="15" customHeight="1" x14ac:dyDescent="0.25">
      <c r="A169" s="69" t="s">
        <v>57</v>
      </c>
      <c r="B169" s="69" t="str">
        <f>IFERROR(VLOOKUP(A169,[1]Establecimientos!$A$1:$F$174,3,FALSE),0)</f>
        <v>105309-CES. RURAL CANELA</v>
      </c>
      <c r="C169" s="69" t="str">
        <f>IFERROR(VLOOKUP(A169,[1]Establecimientos!$A$1:$F$174,5,FALSE),0)</f>
        <v>04202-CANELA</v>
      </c>
      <c r="D169" s="70">
        <v>6</v>
      </c>
      <c r="E169" s="70">
        <v>0</v>
      </c>
      <c r="M169" s="69"/>
      <c r="N169" s="70"/>
      <c r="O169" s="70"/>
    </row>
    <row r="170" spans="1:15" ht="15" customHeight="1" x14ac:dyDescent="0.25">
      <c r="A170" s="69" t="s">
        <v>57</v>
      </c>
      <c r="B170" s="69" t="str">
        <f>IFERROR(VLOOKUP(A170,[1]Establecimientos!$A$1:$F$174,3,FALSE),0)</f>
        <v>105309-CES. RURAL CANELA</v>
      </c>
      <c r="C170" s="69" t="str">
        <f>IFERROR(VLOOKUP(A170,[1]Establecimientos!$A$1:$F$174,5,FALSE),0)</f>
        <v>04202-CANELA</v>
      </c>
      <c r="D170" s="70">
        <v>7</v>
      </c>
      <c r="E170" s="70">
        <v>0</v>
      </c>
      <c r="M170" s="69"/>
      <c r="N170" s="70"/>
      <c r="O170" s="70"/>
    </row>
    <row r="171" spans="1:15" ht="15" customHeight="1" x14ac:dyDescent="0.25">
      <c r="A171" s="69" t="s">
        <v>57</v>
      </c>
      <c r="B171" s="69" t="str">
        <f>IFERROR(VLOOKUP(A171,[1]Establecimientos!$A$1:$F$174,3,FALSE),0)</f>
        <v>105309-CES. RURAL CANELA</v>
      </c>
      <c r="C171" s="69" t="str">
        <f>IFERROR(VLOOKUP(A171,[1]Establecimientos!$A$1:$F$174,5,FALSE),0)</f>
        <v>04202-CANELA</v>
      </c>
      <c r="D171" s="70">
        <v>8</v>
      </c>
      <c r="E171" s="70">
        <v>0</v>
      </c>
      <c r="M171" s="69"/>
      <c r="N171" s="70"/>
      <c r="O171" s="70"/>
    </row>
    <row r="172" spans="1:15" ht="15" customHeight="1" x14ac:dyDescent="0.25">
      <c r="A172" s="69" t="s">
        <v>57</v>
      </c>
      <c r="B172" s="69" t="str">
        <f>IFERROR(VLOOKUP(A172,[1]Establecimientos!$A$1:$F$174,3,FALSE),0)</f>
        <v>105309-CES. RURAL CANELA</v>
      </c>
      <c r="C172" s="69" t="str">
        <f>IFERROR(VLOOKUP(A172,[1]Establecimientos!$A$1:$F$174,5,FALSE),0)</f>
        <v>04202-CANELA</v>
      </c>
      <c r="D172" s="70">
        <v>9</v>
      </c>
      <c r="E172" s="70">
        <v>0</v>
      </c>
      <c r="M172" s="69"/>
      <c r="N172" s="70"/>
      <c r="O172" s="70"/>
    </row>
    <row r="173" spans="1:15" ht="15" customHeight="1" x14ac:dyDescent="0.25">
      <c r="A173" s="69" t="s">
        <v>57</v>
      </c>
      <c r="B173" s="69" t="str">
        <f>IFERROR(VLOOKUP(A173,[1]Establecimientos!$A$1:$F$174,3,FALSE),0)</f>
        <v>105309-CES. RURAL CANELA</v>
      </c>
      <c r="C173" s="69" t="str">
        <f>IFERROR(VLOOKUP(A173,[1]Establecimientos!$A$1:$F$174,5,FALSE),0)</f>
        <v>04202-CANELA</v>
      </c>
      <c r="D173" s="70">
        <v>10</v>
      </c>
      <c r="E173" s="70">
        <v>0</v>
      </c>
      <c r="M173" s="69"/>
      <c r="N173" s="70"/>
      <c r="O173" s="70"/>
    </row>
    <row r="174" spans="1:15" ht="15" customHeight="1" x14ac:dyDescent="0.25">
      <c r="A174" s="69" t="s">
        <v>57</v>
      </c>
      <c r="B174" s="69" t="str">
        <f>IFERROR(VLOOKUP(A174,[1]Establecimientos!$A$1:$F$174,3,FALSE),0)</f>
        <v>105309-CES. RURAL CANELA</v>
      </c>
      <c r="C174" s="69" t="str">
        <f>IFERROR(VLOOKUP(A174,[1]Establecimientos!$A$1:$F$174,5,FALSE),0)</f>
        <v>04202-CANELA</v>
      </c>
      <c r="D174" s="70">
        <v>11</v>
      </c>
      <c r="E174" s="70">
        <v>0</v>
      </c>
      <c r="M174" s="69"/>
      <c r="N174" s="70"/>
      <c r="O174" s="70"/>
    </row>
    <row r="175" spans="1:15" ht="15" customHeight="1" x14ac:dyDescent="0.25">
      <c r="A175" s="69" t="s">
        <v>57</v>
      </c>
      <c r="B175" s="69" t="str">
        <f>IFERROR(VLOOKUP(A175,[1]Establecimientos!$A$1:$F$174,3,FALSE),0)</f>
        <v>105309-CES. RURAL CANELA</v>
      </c>
      <c r="C175" s="69" t="str">
        <f>IFERROR(VLOOKUP(A175,[1]Establecimientos!$A$1:$F$174,5,FALSE),0)</f>
        <v>04202-CANELA</v>
      </c>
      <c r="D175" s="70">
        <v>12</v>
      </c>
      <c r="E175" s="70">
        <v>0</v>
      </c>
      <c r="M175" s="69"/>
      <c r="N175" s="70"/>
      <c r="O175" s="70"/>
    </row>
    <row r="176" spans="1:15" ht="15" customHeight="1" x14ac:dyDescent="0.25">
      <c r="A176" s="69" t="s">
        <v>66</v>
      </c>
      <c r="B176" s="69" t="str">
        <f>IFERROR(VLOOKUP(A176,[1]Establecimientos!$A$1:$F$174,3,FALSE),0)</f>
        <v>105310-CES. RURAL PICHASCA</v>
      </c>
      <c r="C176" s="69" t="str">
        <f>IFERROR(VLOOKUP(A176,[1]Establecimientos!$A$1:$F$174,5,FALSE),0)</f>
        <v>04305-RIO HURTADO</v>
      </c>
      <c r="D176" s="70">
        <v>1</v>
      </c>
      <c r="E176" s="70">
        <v>0</v>
      </c>
      <c r="M176" s="69"/>
      <c r="N176" s="70"/>
      <c r="O176" s="70"/>
    </row>
    <row r="177" spans="1:15" ht="15" customHeight="1" x14ac:dyDescent="0.25">
      <c r="A177" s="69" t="s">
        <v>66</v>
      </c>
      <c r="B177" s="69" t="str">
        <f>IFERROR(VLOOKUP(A177,[1]Establecimientos!$A$1:$F$174,3,FALSE),0)</f>
        <v>105310-CES. RURAL PICHASCA</v>
      </c>
      <c r="C177" s="69" t="str">
        <f>IFERROR(VLOOKUP(A177,[1]Establecimientos!$A$1:$F$174,5,FALSE),0)</f>
        <v>04305-RIO HURTADO</v>
      </c>
      <c r="D177" s="70">
        <v>2</v>
      </c>
      <c r="E177" s="70">
        <v>0</v>
      </c>
      <c r="M177" s="69"/>
      <c r="N177" s="70"/>
      <c r="O177" s="70"/>
    </row>
    <row r="178" spans="1:15" ht="15" customHeight="1" x14ac:dyDescent="0.25">
      <c r="A178" s="69" t="s">
        <v>66</v>
      </c>
      <c r="B178" s="69" t="str">
        <f>IFERROR(VLOOKUP(A178,[1]Establecimientos!$A$1:$F$174,3,FALSE),0)</f>
        <v>105310-CES. RURAL PICHASCA</v>
      </c>
      <c r="C178" s="69" t="str">
        <f>IFERROR(VLOOKUP(A178,[1]Establecimientos!$A$1:$F$174,5,FALSE),0)</f>
        <v>04305-RIO HURTADO</v>
      </c>
      <c r="D178" s="70">
        <v>3</v>
      </c>
      <c r="E178" s="70">
        <v>0</v>
      </c>
      <c r="M178" s="69"/>
      <c r="N178" s="70"/>
      <c r="O178" s="70"/>
    </row>
    <row r="179" spans="1:15" ht="15" customHeight="1" x14ac:dyDescent="0.25">
      <c r="A179" s="69" t="s">
        <v>66</v>
      </c>
      <c r="B179" s="69" t="str">
        <f>IFERROR(VLOOKUP(A179,[1]Establecimientos!$A$1:$F$174,3,FALSE),0)</f>
        <v>105310-CES. RURAL PICHASCA</v>
      </c>
      <c r="C179" s="69" t="str">
        <f>IFERROR(VLOOKUP(A179,[1]Establecimientos!$A$1:$F$174,5,FALSE),0)</f>
        <v>04305-RIO HURTADO</v>
      </c>
      <c r="D179" s="70">
        <v>4</v>
      </c>
      <c r="E179" s="70">
        <v>0</v>
      </c>
      <c r="M179" s="69"/>
      <c r="N179" s="70"/>
      <c r="O179" s="70"/>
    </row>
    <row r="180" spans="1:15" ht="15" customHeight="1" x14ac:dyDescent="0.25">
      <c r="A180" s="69" t="s">
        <v>66</v>
      </c>
      <c r="B180" s="69" t="str">
        <f>IFERROR(VLOOKUP(A180,[1]Establecimientos!$A$1:$F$174,3,FALSE),0)</f>
        <v>105310-CES. RURAL PICHASCA</v>
      </c>
      <c r="C180" s="69" t="str">
        <f>IFERROR(VLOOKUP(A180,[1]Establecimientos!$A$1:$F$174,5,FALSE),0)</f>
        <v>04305-RIO HURTADO</v>
      </c>
      <c r="D180" s="70">
        <v>5</v>
      </c>
      <c r="E180" s="70">
        <v>1</v>
      </c>
      <c r="M180" s="69"/>
      <c r="N180" s="70"/>
      <c r="O180" s="70"/>
    </row>
    <row r="181" spans="1:15" ht="15" customHeight="1" x14ac:dyDescent="0.25">
      <c r="A181" s="69" t="s">
        <v>66</v>
      </c>
      <c r="B181" s="69" t="str">
        <f>IFERROR(VLOOKUP(A181,[1]Establecimientos!$A$1:$F$174,3,FALSE),0)</f>
        <v>105310-CES. RURAL PICHASCA</v>
      </c>
      <c r="C181" s="69" t="str">
        <f>IFERROR(VLOOKUP(A181,[1]Establecimientos!$A$1:$F$174,5,FALSE),0)</f>
        <v>04305-RIO HURTADO</v>
      </c>
      <c r="D181" s="70">
        <v>6</v>
      </c>
      <c r="E181" s="70">
        <v>0</v>
      </c>
      <c r="M181" s="69"/>
      <c r="N181" s="70"/>
      <c r="O181" s="70"/>
    </row>
    <row r="182" spans="1:15" ht="15" customHeight="1" x14ac:dyDescent="0.25">
      <c r="A182" s="69" t="s">
        <v>66</v>
      </c>
      <c r="B182" s="69" t="str">
        <f>IFERROR(VLOOKUP(A182,[1]Establecimientos!$A$1:$F$174,3,FALSE),0)</f>
        <v>105310-CES. RURAL PICHASCA</v>
      </c>
      <c r="C182" s="69" t="str">
        <f>IFERROR(VLOOKUP(A182,[1]Establecimientos!$A$1:$F$174,5,FALSE),0)</f>
        <v>04305-RIO HURTADO</v>
      </c>
      <c r="D182" s="70">
        <v>8</v>
      </c>
      <c r="E182" s="70">
        <v>8</v>
      </c>
      <c r="M182" s="69"/>
      <c r="N182" s="70"/>
      <c r="O182" s="70"/>
    </row>
    <row r="183" spans="1:15" ht="15" customHeight="1" x14ac:dyDescent="0.25">
      <c r="A183" s="69" t="s">
        <v>66</v>
      </c>
      <c r="B183" s="69" t="str">
        <f>IFERROR(VLOOKUP(A183,[1]Establecimientos!$A$1:$F$174,3,FALSE),0)</f>
        <v>105310-CES. RURAL PICHASCA</v>
      </c>
      <c r="C183" s="69" t="str">
        <f>IFERROR(VLOOKUP(A183,[1]Establecimientos!$A$1:$F$174,5,FALSE),0)</f>
        <v>04305-RIO HURTADO</v>
      </c>
      <c r="D183" s="70">
        <v>9</v>
      </c>
      <c r="E183" s="70">
        <v>2</v>
      </c>
      <c r="M183" s="69"/>
      <c r="N183" s="70"/>
      <c r="O183" s="70"/>
    </row>
    <row r="184" spans="1:15" ht="15" customHeight="1" x14ac:dyDescent="0.25">
      <c r="A184" s="69" t="s">
        <v>66</v>
      </c>
      <c r="B184" s="69" t="str">
        <f>IFERROR(VLOOKUP(A184,[1]Establecimientos!$A$1:$F$174,3,FALSE),0)</f>
        <v>105310-CES. RURAL PICHASCA</v>
      </c>
      <c r="C184" s="69" t="str">
        <f>IFERROR(VLOOKUP(A184,[1]Establecimientos!$A$1:$F$174,5,FALSE),0)</f>
        <v>04305-RIO HURTADO</v>
      </c>
      <c r="D184" s="70">
        <v>10</v>
      </c>
      <c r="E184" s="70">
        <v>0</v>
      </c>
      <c r="M184" s="69"/>
      <c r="N184" s="70"/>
      <c r="O184" s="70"/>
    </row>
    <row r="185" spans="1:15" ht="15" customHeight="1" x14ac:dyDescent="0.25">
      <c r="A185" s="69" t="s">
        <v>66</v>
      </c>
      <c r="B185" s="69" t="str">
        <f>IFERROR(VLOOKUP(A185,[1]Establecimientos!$A$1:$F$174,3,FALSE),0)</f>
        <v>105310-CES. RURAL PICHASCA</v>
      </c>
      <c r="C185" s="69" t="str">
        <f>IFERROR(VLOOKUP(A185,[1]Establecimientos!$A$1:$F$174,5,FALSE),0)</f>
        <v>04305-RIO HURTADO</v>
      </c>
      <c r="D185" s="70">
        <v>11</v>
      </c>
      <c r="E185" s="70">
        <v>0</v>
      </c>
      <c r="M185" s="69"/>
      <c r="N185" s="70"/>
      <c r="O185" s="70"/>
    </row>
    <row r="186" spans="1:15" ht="15" customHeight="1" x14ac:dyDescent="0.25">
      <c r="A186" s="69" t="s">
        <v>66</v>
      </c>
      <c r="B186" s="69" t="str">
        <f>IFERROR(VLOOKUP(A186,[1]Establecimientos!$A$1:$F$174,3,FALSE),0)</f>
        <v>105310-CES. RURAL PICHASCA</v>
      </c>
      <c r="C186" s="69" t="str">
        <f>IFERROR(VLOOKUP(A186,[1]Establecimientos!$A$1:$F$174,5,FALSE),0)</f>
        <v>04305-RIO HURTADO</v>
      </c>
      <c r="D186" s="70">
        <v>12</v>
      </c>
      <c r="E186" s="70">
        <v>11</v>
      </c>
      <c r="M186" s="69"/>
      <c r="N186" s="70"/>
      <c r="O186" s="70"/>
    </row>
    <row r="187" spans="1:15" ht="15" customHeight="1" x14ac:dyDescent="0.25">
      <c r="A187" s="69" t="s">
        <v>67</v>
      </c>
      <c r="B187" s="69" t="str">
        <f>IFERROR(VLOOKUP(A187,[1]Establecimientos!$A$1:$F$174,3,FALSE),0)</f>
        <v>105311-CES. RURAL CHAÑARAL ALTO</v>
      </c>
      <c r="C187" s="69" t="str">
        <f>IFERROR(VLOOKUP(A187,[1]Establecimientos!$A$1:$F$174,5,FALSE),0)</f>
        <v>04303-MONTE PATRIA</v>
      </c>
      <c r="D187" s="70">
        <v>1</v>
      </c>
      <c r="E187" s="70">
        <v>3</v>
      </c>
      <c r="M187" s="69"/>
      <c r="N187" s="70"/>
      <c r="O187" s="70"/>
    </row>
    <row r="188" spans="1:15" ht="15" customHeight="1" x14ac:dyDescent="0.25">
      <c r="A188" s="69" t="s">
        <v>67</v>
      </c>
      <c r="B188" s="69" t="str">
        <f>IFERROR(VLOOKUP(A188,[1]Establecimientos!$A$1:$F$174,3,FALSE),0)</f>
        <v>105311-CES. RURAL CHAÑARAL ALTO</v>
      </c>
      <c r="C188" s="69" t="str">
        <f>IFERROR(VLOOKUP(A188,[1]Establecimientos!$A$1:$F$174,5,FALSE),0)</f>
        <v>04303-MONTE PATRIA</v>
      </c>
      <c r="D188" s="70">
        <v>2</v>
      </c>
      <c r="E188" s="70">
        <v>1</v>
      </c>
      <c r="M188" s="69"/>
      <c r="N188" s="70"/>
      <c r="O188" s="70"/>
    </row>
    <row r="189" spans="1:15" ht="15" customHeight="1" x14ac:dyDescent="0.25">
      <c r="A189" s="69" t="s">
        <v>67</v>
      </c>
      <c r="B189" s="69" t="str">
        <f>IFERROR(VLOOKUP(A189,[1]Establecimientos!$A$1:$F$174,3,FALSE),0)</f>
        <v>105311-CES. RURAL CHAÑARAL ALTO</v>
      </c>
      <c r="C189" s="69" t="str">
        <f>IFERROR(VLOOKUP(A189,[1]Establecimientos!$A$1:$F$174,5,FALSE),0)</f>
        <v>04303-MONTE PATRIA</v>
      </c>
      <c r="D189" s="70">
        <v>3</v>
      </c>
      <c r="E189" s="70">
        <v>4</v>
      </c>
      <c r="M189" s="69"/>
      <c r="N189" s="70"/>
      <c r="O189" s="70"/>
    </row>
    <row r="190" spans="1:15" ht="15" customHeight="1" x14ac:dyDescent="0.25">
      <c r="A190" s="69" t="s">
        <v>67</v>
      </c>
      <c r="B190" s="69" t="str">
        <f>IFERROR(VLOOKUP(A190,[1]Establecimientos!$A$1:$F$174,3,FALSE),0)</f>
        <v>105311-CES. RURAL CHAÑARAL ALTO</v>
      </c>
      <c r="C190" s="69" t="str">
        <f>IFERROR(VLOOKUP(A190,[1]Establecimientos!$A$1:$F$174,5,FALSE),0)</f>
        <v>04303-MONTE PATRIA</v>
      </c>
      <c r="D190" s="70">
        <v>4</v>
      </c>
      <c r="E190" s="70">
        <v>3</v>
      </c>
      <c r="M190" s="69"/>
      <c r="N190" s="70"/>
      <c r="O190" s="70"/>
    </row>
    <row r="191" spans="1:15" ht="15" customHeight="1" x14ac:dyDescent="0.25">
      <c r="A191" s="69" t="s">
        <v>67</v>
      </c>
      <c r="B191" s="69" t="str">
        <f>IFERROR(VLOOKUP(A191,[1]Establecimientos!$A$1:$F$174,3,FALSE),0)</f>
        <v>105311-CES. RURAL CHAÑARAL ALTO</v>
      </c>
      <c r="C191" s="69" t="str">
        <f>IFERROR(VLOOKUP(A191,[1]Establecimientos!$A$1:$F$174,5,FALSE),0)</f>
        <v>04303-MONTE PATRIA</v>
      </c>
      <c r="D191" s="70">
        <v>5</v>
      </c>
      <c r="E191" s="70">
        <v>2</v>
      </c>
      <c r="M191" s="69"/>
      <c r="N191" s="70"/>
      <c r="O191" s="70"/>
    </row>
    <row r="192" spans="1:15" ht="15" customHeight="1" x14ac:dyDescent="0.25">
      <c r="A192" s="69" t="s">
        <v>67</v>
      </c>
      <c r="B192" s="69" t="str">
        <f>IFERROR(VLOOKUP(A192,[1]Establecimientos!$A$1:$F$174,3,FALSE),0)</f>
        <v>105311-CES. RURAL CHAÑARAL ALTO</v>
      </c>
      <c r="C192" s="69" t="str">
        <f>IFERROR(VLOOKUP(A192,[1]Establecimientos!$A$1:$F$174,5,FALSE),0)</f>
        <v>04303-MONTE PATRIA</v>
      </c>
      <c r="D192" s="70">
        <v>6</v>
      </c>
      <c r="E192" s="70">
        <v>0</v>
      </c>
      <c r="M192" s="69"/>
      <c r="N192" s="70"/>
      <c r="O192" s="70"/>
    </row>
    <row r="193" spans="1:15" ht="15" customHeight="1" x14ac:dyDescent="0.25">
      <c r="A193" s="69" t="s">
        <v>67</v>
      </c>
      <c r="B193" s="69" t="str">
        <f>IFERROR(VLOOKUP(A193,[1]Establecimientos!$A$1:$F$174,3,FALSE),0)</f>
        <v>105311-CES. RURAL CHAÑARAL ALTO</v>
      </c>
      <c r="C193" s="69" t="str">
        <f>IFERROR(VLOOKUP(A193,[1]Establecimientos!$A$1:$F$174,5,FALSE),0)</f>
        <v>04303-MONTE PATRIA</v>
      </c>
      <c r="D193" s="70">
        <v>7</v>
      </c>
      <c r="E193" s="70">
        <v>1</v>
      </c>
      <c r="M193" s="69"/>
      <c r="N193" s="70"/>
      <c r="O193" s="70"/>
    </row>
    <row r="194" spans="1:15" ht="15" customHeight="1" x14ac:dyDescent="0.25">
      <c r="A194" s="69" t="s">
        <v>67</v>
      </c>
      <c r="B194" s="69" t="str">
        <f>IFERROR(VLOOKUP(A194,[1]Establecimientos!$A$1:$F$174,3,FALSE),0)</f>
        <v>105311-CES. RURAL CHAÑARAL ALTO</v>
      </c>
      <c r="C194" s="69" t="str">
        <f>IFERROR(VLOOKUP(A194,[1]Establecimientos!$A$1:$F$174,5,FALSE),0)</f>
        <v>04303-MONTE PATRIA</v>
      </c>
      <c r="D194" s="70">
        <v>8</v>
      </c>
      <c r="E194" s="70">
        <v>2</v>
      </c>
      <c r="M194" s="69"/>
      <c r="N194" s="70"/>
      <c r="O194" s="70"/>
    </row>
    <row r="195" spans="1:15" ht="15" customHeight="1" x14ac:dyDescent="0.25">
      <c r="A195" s="69" t="s">
        <v>67</v>
      </c>
      <c r="B195" s="69" t="str">
        <f>IFERROR(VLOOKUP(A195,[1]Establecimientos!$A$1:$F$174,3,FALSE),0)</f>
        <v>105311-CES. RURAL CHAÑARAL ALTO</v>
      </c>
      <c r="C195" s="69" t="str">
        <f>IFERROR(VLOOKUP(A195,[1]Establecimientos!$A$1:$F$174,5,FALSE),0)</f>
        <v>04303-MONTE PATRIA</v>
      </c>
      <c r="D195" s="70">
        <v>9</v>
      </c>
      <c r="E195" s="70">
        <v>3</v>
      </c>
      <c r="M195" s="69"/>
      <c r="N195" s="70"/>
      <c r="O195" s="70"/>
    </row>
    <row r="196" spans="1:15" ht="15" customHeight="1" x14ac:dyDescent="0.25">
      <c r="A196" s="69" t="s">
        <v>67</v>
      </c>
      <c r="B196" s="69" t="str">
        <f>IFERROR(VLOOKUP(A196,[1]Establecimientos!$A$1:$F$174,3,FALSE),0)</f>
        <v>105311-CES. RURAL CHAÑARAL ALTO</v>
      </c>
      <c r="C196" s="69" t="str">
        <f>IFERROR(VLOOKUP(A196,[1]Establecimientos!$A$1:$F$174,5,FALSE),0)</f>
        <v>04303-MONTE PATRIA</v>
      </c>
      <c r="D196" s="70">
        <v>10</v>
      </c>
      <c r="E196" s="70">
        <v>1</v>
      </c>
      <c r="M196" s="69"/>
      <c r="N196" s="70"/>
      <c r="O196" s="70"/>
    </row>
    <row r="197" spans="1:15" ht="15" customHeight="1" x14ac:dyDescent="0.25">
      <c r="A197" s="69" t="s">
        <v>67</v>
      </c>
      <c r="B197" s="69" t="str">
        <f>IFERROR(VLOOKUP(A197,[1]Establecimientos!$A$1:$F$174,3,FALSE),0)</f>
        <v>105311-CES. RURAL CHAÑARAL ALTO</v>
      </c>
      <c r="C197" s="69" t="str">
        <f>IFERROR(VLOOKUP(A197,[1]Establecimientos!$A$1:$F$174,5,FALSE),0)</f>
        <v>04303-MONTE PATRIA</v>
      </c>
      <c r="D197" s="70">
        <v>11</v>
      </c>
      <c r="E197" s="70">
        <v>4</v>
      </c>
      <c r="M197" s="69"/>
      <c r="N197" s="70"/>
      <c r="O197" s="70"/>
    </row>
    <row r="198" spans="1:15" ht="15" customHeight="1" x14ac:dyDescent="0.25">
      <c r="A198" s="69" t="s">
        <v>67</v>
      </c>
      <c r="B198" s="69" t="str">
        <f>IFERROR(VLOOKUP(A198,[1]Establecimientos!$A$1:$F$174,3,FALSE),0)</f>
        <v>105311-CES. RURAL CHAÑARAL ALTO</v>
      </c>
      <c r="C198" s="69" t="str">
        <f>IFERROR(VLOOKUP(A198,[1]Establecimientos!$A$1:$F$174,5,FALSE),0)</f>
        <v>04303-MONTE PATRIA</v>
      </c>
      <c r="D198" s="70">
        <v>12</v>
      </c>
      <c r="E198" s="70">
        <v>2</v>
      </c>
      <c r="M198" s="69"/>
      <c r="N198" s="70"/>
      <c r="O198" s="70"/>
    </row>
    <row r="199" spans="1:15" ht="15" customHeight="1" x14ac:dyDescent="0.25">
      <c r="A199" s="69" t="s">
        <v>86</v>
      </c>
      <c r="B199" s="69" t="str">
        <f>IFERROR(VLOOKUP(A199,[1]Establecimientos!$A$1:$F$174,3,FALSE),0)</f>
        <v>105312-CES. RURAL CAREN</v>
      </c>
      <c r="C199" s="69" t="str">
        <f>IFERROR(VLOOKUP(A199,[1]Establecimientos!$A$1:$F$174,5,FALSE),0)</f>
        <v>04303-MONTE PATRIA</v>
      </c>
      <c r="D199" s="70">
        <v>1</v>
      </c>
      <c r="E199" s="70">
        <v>2</v>
      </c>
      <c r="M199" s="69"/>
      <c r="N199" s="70"/>
      <c r="O199" s="70"/>
    </row>
    <row r="200" spans="1:15" ht="15" customHeight="1" x14ac:dyDescent="0.25">
      <c r="A200" s="69" t="s">
        <v>86</v>
      </c>
      <c r="B200" s="69" t="str">
        <f>IFERROR(VLOOKUP(A200,[1]Establecimientos!$A$1:$F$174,3,FALSE),0)</f>
        <v>105312-CES. RURAL CAREN</v>
      </c>
      <c r="C200" s="69" t="str">
        <f>IFERROR(VLOOKUP(A200,[1]Establecimientos!$A$1:$F$174,5,FALSE),0)</f>
        <v>04303-MONTE PATRIA</v>
      </c>
      <c r="D200" s="70">
        <v>2</v>
      </c>
      <c r="E200" s="70">
        <v>0</v>
      </c>
      <c r="M200" s="69"/>
      <c r="N200" s="70"/>
      <c r="O200" s="70"/>
    </row>
    <row r="201" spans="1:15" ht="15" customHeight="1" x14ac:dyDescent="0.25">
      <c r="A201" s="69" t="s">
        <v>86</v>
      </c>
      <c r="B201" s="69" t="str">
        <f>IFERROR(VLOOKUP(A201,[1]Establecimientos!$A$1:$F$174,3,FALSE),0)</f>
        <v>105312-CES. RURAL CAREN</v>
      </c>
      <c r="C201" s="69" t="str">
        <f>IFERROR(VLOOKUP(A201,[1]Establecimientos!$A$1:$F$174,5,FALSE),0)</f>
        <v>04303-MONTE PATRIA</v>
      </c>
      <c r="D201" s="70">
        <v>3</v>
      </c>
      <c r="E201" s="70">
        <v>1</v>
      </c>
      <c r="M201" s="69"/>
      <c r="N201" s="70"/>
      <c r="O201" s="70"/>
    </row>
    <row r="202" spans="1:15" ht="15" customHeight="1" x14ac:dyDescent="0.25">
      <c r="A202" s="69" t="s">
        <v>86</v>
      </c>
      <c r="B202" s="69" t="str">
        <f>IFERROR(VLOOKUP(A202,[1]Establecimientos!$A$1:$F$174,3,FALSE),0)</f>
        <v>105312-CES. RURAL CAREN</v>
      </c>
      <c r="C202" s="69" t="str">
        <f>IFERROR(VLOOKUP(A202,[1]Establecimientos!$A$1:$F$174,5,FALSE),0)</f>
        <v>04303-MONTE PATRIA</v>
      </c>
      <c r="D202" s="70">
        <v>4</v>
      </c>
      <c r="E202" s="70">
        <v>4</v>
      </c>
      <c r="M202" s="69"/>
      <c r="N202" s="70"/>
      <c r="O202" s="70"/>
    </row>
    <row r="203" spans="1:15" ht="15" customHeight="1" x14ac:dyDescent="0.25">
      <c r="A203" s="69" t="s">
        <v>86</v>
      </c>
      <c r="B203" s="69" t="str">
        <f>IFERROR(VLOOKUP(A203,[1]Establecimientos!$A$1:$F$174,3,FALSE),0)</f>
        <v>105312-CES. RURAL CAREN</v>
      </c>
      <c r="C203" s="69" t="str">
        <f>IFERROR(VLOOKUP(A203,[1]Establecimientos!$A$1:$F$174,5,FALSE),0)</f>
        <v>04303-MONTE PATRIA</v>
      </c>
      <c r="D203" s="70">
        <v>5</v>
      </c>
      <c r="E203" s="70">
        <v>3</v>
      </c>
      <c r="M203" s="69"/>
      <c r="N203" s="70"/>
      <c r="O203" s="70"/>
    </row>
    <row r="204" spans="1:15" ht="15" customHeight="1" x14ac:dyDescent="0.25">
      <c r="A204" s="69" t="s">
        <v>86</v>
      </c>
      <c r="B204" s="69" t="str">
        <f>IFERROR(VLOOKUP(A204,[1]Establecimientos!$A$1:$F$174,3,FALSE),0)</f>
        <v>105312-CES. RURAL CAREN</v>
      </c>
      <c r="C204" s="69" t="str">
        <f>IFERROR(VLOOKUP(A204,[1]Establecimientos!$A$1:$F$174,5,FALSE),0)</f>
        <v>04303-MONTE PATRIA</v>
      </c>
      <c r="D204" s="70">
        <v>6</v>
      </c>
      <c r="E204" s="70">
        <v>1</v>
      </c>
      <c r="M204" s="69"/>
      <c r="N204" s="70"/>
      <c r="O204" s="70"/>
    </row>
    <row r="205" spans="1:15" ht="15" customHeight="1" x14ac:dyDescent="0.25">
      <c r="A205" s="69" t="s">
        <v>86</v>
      </c>
      <c r="B205" s="69" t="str">
        <f>IFERROR(VLOOKUP(A205,[1]Establecimientos!$A$1:$F$174,3,FALSE),0)</f>
        <v>105312-CES. RURAL CAREN</v>
      </c>
      <c r="C205" s="69" t="str">
        <f>IFERROR(VLOOKUP(A205,[1]Establecimientos!$A$1:$F$174,5,FALSE),0)</f>
        <v>04303-MONTE PATRIA</v>
      </c>
      <c r="D205" s="70">
        <v>7</v>
      </c>
      <c r="E205" s="70">
        <v>0</v>
      </c>
      <c r="M205" s="69"/>
      <c r="N205" s="70"/>
      <c r="O205" s="70"/>
    </row>
    <row r="206" spans="1:15" ht="15" customHeight="1" x14ac:dyDescent="0.25">
      <c r="A206" s="69" t="s">
        <v>86</v>
      </c>
      <c r="B206" s="69" t="str">
        <f>IFERROR(VLOOKUP(A206,[1]Establecimientos!$A$1:$F$174,3,FALSE),0)</f>
        <v>105312-CES. RURAL CAREN</v>
      </c>
      <c r="C206" s="69" t="str">
        <f>IFERROR(VLOOKUP(A206,[1]Establecimientos!$A$1:$F$174,5,FALSE),0)</f>
        <v>04303-MONTE PATRIA</v>
      </c>
      <c r="D206" s="70">
        <v>8</v>
      </c>
      <c r="E206" s="70">
        <v>6</v>
      </c>
      <c r="M206" s="69"/>
      <c r="N206" s="70"/>
      <c r="O206" s="70"/>
    </row>
    <row r="207" spans="1:15" ht="15" customHeight="1" x14ac:dyDescent="0.25">
      <c r="A207" s="69" t="s">
        <v>86</v>
      </c>
      <c r="B207" s="69" t="str">
        <f>IFERROR(VLOOKUP(A207,[1]Establecimientos!$A$1:$F$174,3,FALSE),0)</f>
        <v>105312-CES. RURAL CAREN</v>
      </c>
      <c r="C207" s="69" t="str">
        <f>IFERROR(VLOOKUP(A207,[1]Establecimientos!$A$1:$F$174,5,FALSE),0)</f>
        <v>04303-MONTE PATRIA</v>
      </c>
      <c r="D207" s="70">
        <v>9</v>
      </c>
      <c r="E207" s="70">
        <v>3</v>
      </c>
      <c r="M207" s="69"/>
      <c r="N207" s="70"/>
      <c r="O207" s="70"/>
    </row>
    <row r="208" spans="1:15" ht="15" customHeight="1" x14ac:dyDescent="0.25">
      <c r="A208" s="69" t="s">
        <v>86</v>
      </c>
      <c r="B208" s="69" t="str">
        <f>IFERROR(VLOOKUP(A208,[1]Establecimientos!$A$1:$F$174,3,FALSE),0)</f>
        <v>105312-CES. RURAL CAREN</v>
      </c>
      <c r="C208" s="69" t="str">
        <f>IFERROR(VLOOKUP(A208,[1]Establecimientos!$A$1:$F$174,5,FALSE),0)</f>
        <v>04303-MONTE PATRIA</v>
      </c>
      <c r="D208" s="70">
        <v>10</v>
      </c>
      <c r="E208" s="70">
        <v>7</v>
      </c>
      <c r="M208" s="69"/>
      <c r="N208" s="70"/>
      <c r="O208" s="70"/>
    </row>
    <row r="209" spans="1:15" ht="15" customHeight="1" x14ac:dyDescent="0.25">
      <c r="A209" s="69" t="s">
        <v>86</v>
      </c>
      <c r="B209" s="69" t="str">
        <f>IFERROR(VLOOKUP(A209,[1]Establecimientos!$A$1:$F$174,3,FALSE),0)</f>
        <v>105312-CES. RURAL CAREN</v>
      </c>
      <c r="C209" s="69" t="str">
        <f>IFERROR(VLOOKUP(A209,[1]Establecimientos!$A$1:$F$174,5,FALSE),0)</f>
        <v>04303-MONTE PATRIA</v>
      </c>
      <c r="D209" s="70">
        <v>11</v>
      </c>
      <c r="E209" s="70">
        <v>1</v>
      </c>
      <c r="M209" s="69"/>
      <c r="N209" s="70"/>
      <c r="O209" s="70"/>
    </row>
    <row r="210" spans="1:15" ht="15" customHeight="1" x14ac:dyDescent="0.25">
      <c r="A210" s="69" t="s">
        <v>86</v>
      </c>
      <c r="B210" s="69" t="str">
        <f>IFERROR(VLOOKUP(A210,[1]Establecimientos!$A$1:$F$174,3,FALSE),0)</f>
        <v>105312-CES. RURAL CAREN</v>
      </c>
      <c r="C210" s="69" t="str">
        <f>IFERROR(VLOOKUP(A210,[1]Establecimientos!$A$1:$F$174,5,FALSE),0)</f>
        <v>04303-MONTE PATRIA</v>
      </c>
      <c r="D210" s="70">
        <v>12</v>
      </c>
      <c r="E210" s="70">
        <v>4</v>
      </c>
      <c r="M210" s="69"/>
      <c r="N210" s="70"/>
      <c r="O210" s="70"/>
    </row>
    <row r="211" spans="1:15" ht="15" customHeight="1" x14ac:dyDescent="0.25">
      <c r="A211" s="69" t="s">
        <v>58</v>
      </c>
      <c r="B211" s="69" t="str">
        <f>IFERROR(VLOOKUP(A211,[1]Establecimientos!$A$1:$F$174,3,FALSE),0)</f>
        <v>105313-CES. SCHAFFHAUSER</v>
      </c>
      <c r="C211" s="69" t="str">
        <f>IFERROR(VLOOKUP(A211,[1]Establecimientos!$A$1:$F$174,5,FALSE),0)</f>
        <v>04101-LA SERENA</v>
      </c>
      <c r="D211" s="70">
        <v>1</v>
      </c>
      <c r="E211" s="70">
        <v>81</v>
      </c>
      <c r="M211" s="69"/>
      <c r="N211" s="70"/>
      <c r="O211" s="70"/>
    </row>
    <row r="212" spans="1:15" ht="15" customHeight="1" x14ac:dyDescent="0.25">
      <c r="A212" s="69" t="s">
        <v>58</v>
      </c>
      <c r="B212" s="69" t="str">
        <f>IFERROR(VLOOKUP(A212,[1]Establecimientos!$A$1:$F$174,3,FALSE),0)</f>
        <v>105313-CES. SCHAFFHAUSER</v>
      </c>
      <c r="C212" s="69" t="str">
        <f>IFERROR(VLOOKUP(A212,[1]Establecimientos!$A$1:$F$174,5,FALSE),0)</f>
        <v>04101-LA SERENA</v>
      </c>
      <c r="D212" s="70">
        <v>2</v>
      </c>
      <c r="E212" s="70">
        <v>46</v>
      </c>
      <c r="M212" s="69"/>
      <c r="N212" s="70"/>
      <c r="O212" s="70"/>
    </row>
    <row r="213" spans="1:15" ht="15" customHeight="1" x14ac:dyDescent="0.25">
      <c r="A213" s="69" t="s">
        <v>58</v>
      </c>
      <c r="B213" s="69" t="str">
        <f>IFERROR(VLOOKUP(A213,[1]Establecimientos!$A$1:$F$174,3,FALSE),0)</f>
        <v>105313-CES. SCHAFFHAUSER</v>
      </c>
      <c r="C213" s="69" t="str">
        <f>IFERROR(VLOOKUP(A213,[1]Establecimientos!$A$1:$F$174,5,FALSE),0)</f>
        <v>04101-LA SERENA</v>
      </c>
      <c r="D213" s="70">
        <v>3</v>
      </c>
      <c r="E213" s="70">
        <v>76</v>
      </c>
      <c r="M213" s="69"/>
      <c r="N213" s="70"/>
      <c r="O213" s="70"/>
    </row>
    <row r="214" spans="1:15" ht="15" customHeight="1" x14ac:dyDescent="0.25">
      <c r="A214" s="69" t="s">
        <v>58</v>
      </c>
      <c r="B214" s="69" t="str">
        <f>IFERROR(VLOOKUP(A214,[1]Establecimientos!$A$1:$F$174,3,FALSE),0)</f>
        <v>105313-CES. SCHAFFHAUSER</v>
      </c>
      <c r="C214" s="69" t="str">
        <f>IFERROR(VLOOKUP(A214,[1]Establecimientos!$A$1:$F$174,5,FALSE),0)</f>
        <v>04101-LA SERENA</v>
      </c>
      <c r="D214" s="70">
        <v>4</v>
      </c>
      <c r="E214" s="70">
        <v>71</v>
      </c>
      <c r="M214" s="69"/>
      <c r="N214" s="70"/>
      <c r="O214" s="70"/>
    </row>
    <row r="215" spans="1:15" ht="15" customHeight="1" x14ac:dyDescent="0.25">
      <c r="A215" s="69" t="s">
        <v>58</v>
      </c>
      <c r="B215" s="69" t="str">
        <f>IFERROR(VLOOKUP(A215,[1]Establecimientos!$A$1:$F$174,3,FALSE),0)</f>
        <v>105313-CES. SCHAFFHAUSER</v>
      </c>
      <c r="C215" s="69" t="str">
        <f>IFERROR(VLOOKUP(A215,[1]Establecimientos!$A$1:$F$174,5,FALSE),0)</f>
        <v>04101-LA SERENA</v>
      </c>
      <c r="D215" s="70">
        <v>5</v>
      </c>
      <c r="E215" s="70">
        <v>69</v>
      </c>
      <c r="M215" s="69"/>
      <c r="N215" s="70"/>
      <c r="O215" s="70"/>
    </row>
    <row r="216" spans="1:15" ht="15" customHeight="1" x14ac:dyDescent="0.25">
      <c r="A216" s="69" t="s">
        <v>58</v>
      </c>
      <c r="B216" s="69" t="str">
        <f>IFERROR(VLOOKUP(A216,[1]Establecimientos!$A$1:$F$174,3,FALSE),0)</f>
        <v>105313-CES. SCHAFFHAUSER</v>
      </c>
      <c r="C216" s="69" t="str">
        <f>IFERROR(VLOOKUP(A216,[1]Establecimientos!$A$1:$F$174,5,FALSE),0)</f>
        <v>04101-LA SERENA</v>
      </c>
      <c r="D216" s="70">
        <v>6</v>
      </c>
      <c r="E216" s="70">
        <v>67</v>
      </c>
      <c r="M216" s="69"/>
      <c r="N216" s="70"/>
      <c r="O216" s="70"/>
    </row>
    <row r="217" spans="1:15" ht="15" customHeight="1" x14ac:dyDescent="0.25">
      <c r="A217" s="69" t="s">
        <v>58</v>
      </c>
      <c r="B217" s="69" t="str">
        <f>IFERROR(VLOOKUP(A217,[1]Establecimientos!$A$1:$F$174,3,FALSE),0)</f>
        <v>105313-CES. SCHAFFHAUSER</v>
      </c>
      <c r="C217" s="69" t="str">
        <f>IFERROR(VLOOKUP(A217,[1]Establecimientos!$A$1:$F$174,5,FALSE),0)</f>
        <v>04101-LA SERENA</v>
      </c>
      <c r="D217" s="70">
        <v>7</v>
      </c>
      <c r="E217" s="70">
        <v>28</v>
      </c>
      <c r="M217" s="69"/>
      <c r="N217" s="70"/>
      <c r="O217" s="70"/>
    </row>
    <row r="218" spans="1:15" ht="15" customHeight="1" x14ac:dyDescent="0.25">
      <c r="A218" s="69" t="s">
        <v>58</v>
      </c>
      <c r="B218" s="69" t="str">
        <f>IFERROR(VLOOKUP(A218,[1]Establecimientos!$A$1:$F$174,3,FALSE),0)</f>
        <v>105313-CES. SCHAFFHAUSER</v>
      </c>
      <c r="C218" s="69" t="str">
        <f>IFERROR(VLOOKUP(A218,[1]Establecimientos!$A$1:$F$174,5,FALSE),0)</f>
        <v>04101-LA SERENA</v>
      </c>
      <c r="D218" s="70">
        <v>8</v>
      </c>
      <c r="E218" s="70">
        <v>9</v>
      </c>
      <c r="M218" s="69"/>
      <c r="N218" s="70"/>
      <c r="O218" s="70"/>
    </row>
    <row r="219" spans="1:15" ht="15" customHeight="1" x14ac:dyDescent="0.25">
      <c r="A219" s="69" t="s">
        <v>58</v>
      </c>
      <c r="B219" s="69" t="str">
        <f>IFERROR(VLOOKUP(A219,[1]Establecimientos!$A$1:$F$174,3,FALSE),0)</f>
        <v>105313-CES. SCHAFFHAUSER</v>
      </c>
      <c r="C219" s="69" t="str">
        <f>IFERROR(VLOOKUP(A219,[1]Establecimientos!$A$1:$F$174,5,FALSE),0)</f>
        <v>04101-LA SERENA</v>
      </c>
      <c r="D219" s="70">
        <v>9</v>
      </c>
      <c r="E219" s="70">
        <v>34</v>
      </c>
      <c r="M219" s="69"/>
      <c r="N219" s="70"/>
      <c r="O219" s="70"/>
    </row>
    <row r="220" spans="1:15" ht="15" customHeight="1" x14ac:dyDescent="0.25">
      <c r="A220" s="69" t="s">
        <v>58</v>
      </c>
      <c r="B220" s="69" t="str">
        <f>IFERROR(VLOOKUP(A220,[1]Establecimientos!$A$1:$F$174,3,FALSE),0)</f>
        <v>105313-CES. SCHAFFHAUSER</v>
      </c>
      <c r="C220" s="69" t="str">
        <f>IFERROR(VLOOKUP(A220,[1]Establecimientos!$A$1:$F$174,5,FALSE),0)</f>
        <v>04101-LA SERENA</v>
      </c>
      <c r="D220" s="70">
        <v>10</v>
      </c>
      <c r="E220" s="70">
        <v>3</v>
      </c>
      <c r="M220" s="69"/>
      <c r="N220" s="70"/>
      <c r="O220" s="70"/>
    </row>
    <row r="221" spans="1:15" ht="15" customHeight="1" x14ac:dyDescent="0.25">
      <c r="A221" s="69" t="s">
        <v>58</v>
      </c>
      <c r="B221" s="69" t="str">
        <f>IFERROR(VLOOKUP(A221,[1]Establecimientos!$A$1:$F$174,3,FALSE),0)</f>
        <v>105313-CES. SCHAFFHAUSER</v>
      </c>
      <c r="C221" s="69" t="str">
        <f>IFERROR(VLOOKUP(A221,[1]Establecimientos!$A$1:$F$174,5,FALSE),0)</f>
        <v>04101-LA SERENA</v>
      </c>
      <c r="D221" s="70">
        <v>11</v>
      </c>
      <c r="E221" s="70">
        <v>1</v>
      </c>
      <c r="M221" s="69"/>
      <c r="N221" s="70"/>
      <c r="O221" s="70"/>
    </row>
    <row r="222" spans="1:15" ht="15" customHeight="1" x14ac:dyDescent="0.25">
      <c r="A222" s="69" t="s">
        <v>58</v>
      </c>
      <c r="B222" s="69" t="str">
        <f>IFERROR(VLOOKUP(A222,[1]Establecimientos!$A$1:$F$174,3,FALSE),0)</f>
        <v>105313-CES. SCHAFFHAUSER</v>
      </c>
      <c r="C222" s="69" t="str">
        <f>IFERROR(VLOOKUP(A222,[1]Establecimientos!$A$1:$F$174,5,FALSE),0)</f>
        <v>04101-LA SERENA</v>
      </c>
      <c r="D222" s="70">
        <v>12</v>
      </c>
      <c r="E222" s="70">
        <v>9</v>
      </c>
      <c r="M222" s="69"/>
      <c r="N222" s="70"/>
      <c r="O222" s="70"/>
    </row>
    <row r="223" spans="1:15" ht="15" customHeight="1" x14ac:dyDescent="0.25">
      <c r="A223" s="69" t="s">
        <v>87</v>
      </c>
      <c r="B223" s="69" t="str">
        <f>IFERROR(VLOOKUP(A223,[1]Establecimientos!$A$1:$F$174,3,FALSE),0)</f>
        <v>105314-CES. LA HIGUERA</v>
      </c>
      <c r="C223" s="69" t="str">
        <f>IFERROR(VLOOKUP(A223,[1]Establecimientos!$A$1:$F$174,5,FALSE),0)</f>
        <v>04104-LA HIGUERA</v>
      </c>
      <c r="D223" s="70">
        <v>1</v>
      </c>
      <c r="E223" s="70">
        <v>0</v>
      </c>
      <c r="M223" s="69"/>
      <c r="N223" s="70"/>
      <c r="O223" s="70"/>
    </row>
    <row r="224" spans="1:15" ht="15" customHeight="1" x14ac:dyDescent="0.25">
      <c r="A224" s="69" t="s">
        <v>87</v>
      </c>
      <c r="B224" s="69" t="str">
        <f>IFERROR(VLOOKUP(A224,[1]Establecimientos!$A$1:$F$174,3,FALSE),0)</f>
        <v>105314-CES. LA HIGUERA</v>
      </c>
      <c r="C224" s="69" t="str">
        <f>IFERROR(VLOOKUP(A224,[1]Establecimientos!$A$1:$F$174,5,FALSE),0)</f>
        <v>04104-LA HIGUERA</v>
      </c>
      <c r="D224" s="70">
        <v>2</v>
      </c>
      <c r="E224" s="70">
        <v>4</v>
      </c>
      <c r="M224" s="69"/>
      <c r="N224" s="70"/>
      <c r="O224" s="70"/>
    </row>
    <row r="225" spans="1:15" ht="15" customHeight="1" x14ac:dyDescent="0.25">
      <c r="A225" s="69" t="s">
        <v>87</v>
      </c>
      <c r="B225" s="69" t="str">
        <f>IFERROR(VLOOKUP(A225,[1]Establecimientos!$A$1:$F$174,3,FALSE),0)</f>
        <v>105314-CES. LA HIGUERA</v>
      </c>
      <c r="C225" s="69" t="str">
        <f>IFERROR(VLOOKUP(A225,[1]Establecimientos!$A$1:$F$174,5,FALSE),0)</f>
        <v>04104-LA HIGUERA</v>
      </c>
      <c r="D225" s="70">
        <v>3</v>
      </c>
      <c r="E225" s="70">
        <v>2</v>
      </c>
      <c r="M225" s="69"/>
      <c r="N225" s="70"/>
      <c r="O225" s="70"/>
    </row>
    <row r="226" spans="1:15" ht="15" customHeight="1" x14ac:dyDescent="0.25">
      <c r="A226" s="69" t="s">
        <v>87</v>
      </c>
      <c r="B226" s="69" t="str">
        <f>IFERROR(VLOOKUP(A226,[1]Establecimientos!$A$1:$F$174,3,FALSE),0)</f>
        <v>105314-CES. LA HIGUERA</v>
      </c>
      <c r="C226" s="69" t="str">
        <f>IFERROR(VLOOKUP(A226,[1]Establecimientos!$A$1:$F$174,5,FALSE),0)</f>
        <v>04104-LA HIGUERA</v>
      </c>
      <c r="D226" s="70">
        <v>4</v>
      </c>
      <c r="E226" s="70">
        <v>1</v>
      </c>
      <c r="M226" s="69"/>
      <c r="N226" s="70"/>
      <c r="O226" s="70"/>
    </row>
    <row r="227" spans="1:15" ht="15" customHeight="1" x14ac:dyDescent="0.25">
      <c r="A227" s="69" t="s">
        <v>87</v>
      </c>
      <c r="B227" s="69" t="str">
        <f>IFERROR(VLOOKUP(A227,[1]Establecimientos!$A$1:$F$174,3,FALSE),0)</f>
        <v>105314-CES. LA HIGUERA</v>
      </c>
      <c r="C227" s="69" t="str">
        <f>IFERROR(VLOOKUP(A227,[1]Establecimientos!$A$1:$F$174,5,FALSE),0)</f>
        <v>04104-LA HIGUERA</v>
      </c>
      <c r="D227" s="70">
        <v>10</v>
      </c>
      <c r="E227" s="70">
        <v>0</v>
      </c>
      <c r="M227" s="69"/>
      <c r="N227" s="70"/>
      <c r="O227" s="70"/>
    </row>
    <row r="228" spans="1:15" ht="15" customHeight="1" x14ac:dyDescent="0.25">
      <c r="A228" s="69" t="s">
        <v>88</v>
      </c>
      <c r="B228" s="69" t="str">
        <f>IFERROR(VLOOKUP(A228,[1]Establecimientos!$A$1:$F$174,3,FALSE),0)</f>
        <v>105315-CES. RURAL C. DE TAMAYA</v>
      </c>
      <c r="C228" s="69" t="str">
        <f>IFERROR(VLOOKUP(A228,[1]Establecimientos!$A$1:$F$174,5,FALSE),0)</f>
        <v>04301-OVALLE</v>
      </c>
      <c r="D228" s="70">
        <v>1</v>
      </c>
      <c r="E228" s="70">
        <v>3</v>
      </c>
      <c r="M228" s="69"/>
      <c r="N228" s="70"/>
      <c r="O228" s="70"/>
    </row>
    <row r="229" spans="1:15" ht="15" customHeight="1" x14ac:dyDescent="0.25">
      <c r="A229" s="69" t="s">
        <v>88</v>
      </c>
      <c r="B229" s="69" t="str">
        <f>IFERROR(VLOOKUP(A229,[1]Establecimientos!$A$1:$F$174,3,FALSE),0)</f>
        <v>105315-CES. RURAL C. DE TAMAYA</v>
      </c>
      <c r="C229" s="69" t="str">
        <f>IFERROR(VLOOKUP(A229,[1]Establecimientos!$A$1:$F$174,5,FALSE),0)</f>
        <v>04301-OVALLE</v>
      </c>
      <c r="D229" s="70">
        <v>2</v>
      </c>
      <c r="E229" s="70">
        <v>0</v>
      </c>
      <c r="M229" s="69"/>
      <c r="N229" s="70"/>
      <c r="O229" s="70"/>
    </row>
    <row r="230" spans="1:15" ht="15" customHeight="1" x14ac:dyDescent="0.25">
      <c r="A230" s="69" t="s">
        <v>88</v>
      </c>
      <c r="B230" s="69" t="str">
        <f>IFERROR(VLOOKUP(A230,[1]Establecimientos!$A$1:$F$174,3,FALSE),0)</f>
        <v>105315-CES. RURAL C. DE TAMAYA</v>
      </c>
      <c r="C230" s="69" t="str">
        <f>IFERROR(VLOOKUP(A230,[1]Establecimientos!$A$1:$F$174,5,FALSE),0)</f>
        <v>04301-OVALLE</v>
      </c>
      <c r="D230" s="70">
        <v>3</v>
      </c>
      <c r="E230" s="70">
        <v>0</v>
      </c>
      <c r="M230" s="69"/>
      <c r="N230" s="70"/>
      <c r="O230" s="70"/>
    </row>
    <row r="231" spans="1:15" ht="15" customHeight="1" x14ac:dyDescent="0.25">
      <c r="A231" s="69" t="s">
        <v>88</v>
      </c>
      <c r="B231" s="69" t="str">
        <f>IFERROR(VLOOKUP(A231,[1]Establecimientos!$A$1:$F$174,3,FALSE),0)</f>
        <v>105315-CES. RURAL C. DE TAMAYA</v>
      </c>
      <c r="C231" s="69" t="str">
        <f>IFERROR(VLOOKUP(A231,[1]Establecimientos!$A$1:$F$174,5,FALSE),0)</f>
        <v>04301-OVALLE</v>
      </c>
      <c r="D231" s="70">
        <v>4</v>
      </c>
      <c r="E231" s="70">
        <v>0</v>
      </c>
      <c r="M231" s="69"/>
      <c r="N231" s="70"/>
      <c r="O231" s="70"/>
    </row>
    <row r="232" spans="1:15" ht="15" customHeight="1" x14ac:dyDescent="0.25">
      <c r="A232" s="69" t="s">
        <v>88</v>
      </c>
      <c r="B232" s="69" t="str">
        <f>IFERROR(VLOOKUP(A232,[1]Establecimientos!$A$1:$F$174,3,FALSE),0)</f>
        <v>105315-CES. RURAL C. DE TAMAYA</v>
      </c>
      <c r="C232" s="69" t="str">
        <f>IFERROR(VLOOKUP(A232,[1]Establecimientos!$A$1:$F$174,5,FALSE),0)</f>
        <v>04301-OVALLE</v>
      </c>
      <c r="D232" s="70">
        <v>5</v>
      </c>
      <c r="E232" s="70">
        <v>1</v>
      </c>
      <c r="M232" s="69"/>
      <c r="N232" s="70"/>
      <c r="O232" s="70"/>
    </row>
    <row r="233" spans="1:15" ht="15" customHeight="1" x14ac:dyDescent="0.25">
      <c r="A233" s="69" t="s">
        <v>88</v>
      </c>
      <c r="B233" s="69" t="str">
        <f>IFERROR(VLOOKUP(A233,[1]Establecimientos!$A$1:$F$174,3,FALSE),0)</f>
        <v>105315-CES. RURAL C. DE TAMAYA</v>
      </c>
      <c r="C233" s="69" t="str">
        <f>IFERROR(VLOOKUP(A233,[1]Establecimientos!$A$1:$F$174,5,FALSE),0)</f>
        <v>04301-OVALLE</v>
      </c>
      <c r="D233" s="70">
        <v>7</v>
      </c>
      <c r="E233" s="70">
        <v>0</v>
      </c>
      <c r="M233" s="69"/>
      <c r="N233" s="70"/>
      <c r="O233" s="70"/>
    </row>
    <row r="234" spans="1:15" ht="15" customHeight="1" x14ac:dyDescent="0.25">
      <c r="A234" s="69" t="s">
        <v>88</v>
      </c>
      <c r="B234" s="69" t="str">
        <f>IFERROR(VLOOKUP(A234,[1]Establecimientos!$A$1:$F$174,3,FALSE),0)</f>
        <v>105315-CES. RURAL C. DE TAMAYA</v>
      </c>
      <c r="C234" s="69" t="str">
        <f>IFERROR(VLOOKUP(A234,[1]Establecimientos!$A$1:$F$174,5,FALSE),0)</f>
        <v>04301-OVALLE</v>
      </c>
      <c r="D234" s="70">
        <v>8</v>
      </c>
      <c r="E234" s="70">
        <v>5</v>
      </c>
      <c r="M234" s="69"/>
      <c r="N234" s="70"/>
      <c r="O234" s="70"/>
    </row>
    <row r="235" spans="1:15" ht="15" customHeight="1" x14ac:dyDescent="0.25">
      <c r="A235" s="69" t="s">
        <v>88</v>
      </c>
      <c r="B235" s="69" t="str">
        <f>IFERROR(VLOOKUP(A235,[1]Establecimientos!$A$1:$F$174,3,FALSE),0)</f>
        <v>105315-CES. RURAL C. DE TAMAYA</v>
      </c>
      <c r="C235" s="69" t="str">
        <f>IFERROR(VLOOKUP(A235,[1]Establecimientos!$A$1:$F$174,5,FALSE),0)</f>
        <v>04301-OVALLE</v>
      </c>
      <c r="D235" s="70">
        <v>9</v>
      </c>
      <c r="E235" s="70">
        <v>0</v>
      </c>
      <c r="M235" s="69"/>
      <c r="N235" s="70"/>
      <c r="O235" s="70"/>
    </row>
    <row r="236" spans="1:15" ht="15" customHeight="1" x14ac:dyDescent="0.25">
      <c r="A236" s="69" t="s">
        <v>88</v>
      </c>
      <c r="B236" s="69" t="str">
        <f>IFERROR(VLOOKUP(A236,[1]Establecimientos!$A$1:$F$174,3,FALSE),0)</f>
        <v>105315-CES. RURAL C. DE TAMAYA</v>
      </c>
      <c r="C236" s="69" t="str">
        <f>IFERROR(VLOOKUP(A236,[1]Establecimientos!$A$1:$F$174,5,FALSE),0)</f>
        <v>04301-OVALLE</v>
      </c>
      <c r="D236" s="70">
        <v>10</v>
      </c>
      <c r="E236" s="70">
        <v>0</v>
      </c>
      <c r="M236" s="69"/>
      <c r="N236" s="70"/>
      <c r="O236" s="70"/>
    </row>
    <row r="237" spans="1:15" ht="15" customHeight="1" x14ac:dyDescent="0.25">
      <c r="A237" s="69" t="s">
        <v>88</v>
      </c>
      <c r="B237" s="69" t="str">
        <f>IFERROR(VLOOKUP(A237,[1]Establecimientos!$A$1:$F$174,3,FALSE),0)</f>
        <v>105315-CES. RURAL C. DE TAMAYA</v>
      </c>
      <c r="C237" s="69" t="str">
        <f>IFERROR(VLOOKUP(A237,[1]Establecimientos!$A$1:$F$174,5,FALSE),0)</f>
        <v>04301-OVALLE</v>
      </c>
      <c r="D237" s="70">
        <v>11</v>
      </c>
      <c r="E237" s="70">
        <v>1</v>
      </c>
      <c r="M237" s="69"/>
      <c r="N237" s="70"/>
      <c r="O237" s="70"/>
    </row>
    <row r="238" spans="1:15" ht="15" customHeight="1" x14ac:dyDescent="0.25">
      <c r="A238" s="69" t="s">
        <v>88</v>
      </c>
      <c r="B238" s="69" t="str">
        <f>IFERROR(VLOOKUP(A238,[1]Establecimientos!$A$1:$F$174,3,FALSE),0)</f>
        <v>105315-CES. RURAL C. DE TAMAYA</v>
      </c>
      <c r="C238" s="69" t="str">
        <f>IFERROR(VLOOKUP(A238,[1]Establecimientos!$A$1:$F$174,5,FALSE),0)</f>
        <v>04301-OVALLE</v>
      </c>
      <c r="D238" s="70">
        <v>12</v>
      </c>
      <c r="E238" s="70">
        <v>2</v>
      </c>
      <c r="M238" s="69"/>
      <c r="N238" s="70"/>
      <c r="O238" s="70"/>
    </row>
    <row r="239" spans="1:15" ht="15" customHeight="1" x14ac:dyDescent="0.25">
      <c r="A239" s="69" t="s">
        <v>59</v>
      </c>
      <c r="B239" s="69" t="str">
        <f>IFERROR(VLOOKUP(A239,[1]Establecimientos!$A$1:$F$174,3,FALSE),0)</f>
        <v>105317-CES. JORGE JORDAN D.</v>
      </c>
      <c r="C239" s="69" t="str">
        <f>IFERROR(VLOOKUP(A239,[1]Establecimientos!$A$1:$F$174,5,FALSE),0)</f>
        <v>04301-OVALLE</v>
      </c>
      <c r="D239" s="70">
        <v>1</v>
      </c>
      <c r="E239" s="70">
        <v>11</v>
      </c>
      <c r="M239" s="69"/>
      <c r="N239" s="70"/>
      <c r="O239" s="70"/>
    </row>
    <row r="240" spans="1:15" ht="15" customHeight="1" x14ac:dyDescent="0.25">
      <c r="A240" s="69" t="s">
        <v>59</v>
      </c>
      <c r="B240" s="69" t="str">
        <f>IFERROR(VLOOKUP(A240,[1]Establecimientos!$A$1:$F$174,3,FALSE),0)</f>
        <v>105317-CES. JORGE JORDAN D.</v>
      </c>
      <c r="C240" s="69" t="str">
        <f>IFERROR(VLOOKUP(A240,[1]Establecimientos!$A$1:$F$174,5,FALSE),0)</f>
        <v>04301-OVALLE</v>
      </c>
      <c r="D240" s="70">
        <v>2</v>
      </c>
      <c r="E240" s="70">
        <v>20</v>
      </c>
      <c r="M240" s="69"/>
      <c r="N240" s="70"/>
      <c r="O240" s="70"/>
    </row>
    <row r="241" spans="1:15" ht="15" customHeight="1" x14ac:dyDescent="0.25">
      <c r="A241" s="69" t="s">
        <v>59</v>
      </c>
      <c r="B241" s="69" t="str">
        <f>IFERROR(VLOOKUP(A241,[1]Establecimientos!$A$1:$F$174,3,FALSE),0)</f>
        <v>105317-CES. JORGE JORDAN D.</v>
      </c>
      <c r="C241" s="69" t="str">
        <f>IFERROR(VLOOKUP(A241,[1]Establecimientos!$A$1:$F$174,5,FALSE),0)</f>
        <v>04301-OVALLE</v>
      </c>
      <c r="D241" s="70">
        <v>3</v>
      </c>
      <c r="E241" s="70">
        <v>7</v>
      </c>
      <c r="M241" s="69"/>
      <c r="N241" s="70"/>
      <c r="O241" s="70"/>
    </row>
    <row r="242" spans="1:15" ht="15" customHeight="1" x14ac:dyDescent="0.25">
      <c r="A242" s="69" t="s">
        <v>59</v>
      </c>
      <c r="B242" s="69" t="str">
        <f>IFERROR(VLOOKUP(A242,[1]Establecimientos!$A$1:$F$174,3,FALSE),0)</f>
        <v>105317-CES. JORGE JORDAN D.</v>
      </c>
      <c r="C242" s="69" t="str">
        <f>IFERROR(VLOOKUP(A242,[1]Establecimientos!$A$1:$F$174,5,FALSE),0)</f>
        <v>04301-OVALLE</v>
      </c>
      <c r="D242" s="70">
        <v>4</v>
      </c>
      <c r="E242" s="70">
        <v>2</v>
      </c>
      <c r="M242" s="69"/>
      <c r="N242" s="70"/>
      <c r="O242" s="70"/>
    </row>
    <row r="243" spans="1:15" ht="15" customHeight="1" x14ac:dyDescent="0.25">
      <c r="A243" s="69" t="s">
        <v>59</v>
      </c>
      <c r="B243" s="69" t="str">
        <f>IFERROR(VLOOKUP(A243,[1]Establecimientos!$A$1:$F$174,3,FALSE),0)</f>
        <v>105317-CES. JORGE JORDAN D.</v>
      </c>
      <c r="C243" s="69" t="str">
        <f>IFERROR(VLOOKUP(A243,[1]Establecimientos!$A$1:$F$174,5,FALSE),0)</f>
        <v>04301-OVALLE</v>
      </c>
      <c r="D243" s="70">
        <v>5</v>
      </c>
      <c r="E243" s="70">
        <v>9</v>
      </c>
      <c r="M243" s="69"/>
      <c r="N243" s="70"/>
      <c r="O243" s="70"/>
    </row>
    <row r="244" spans="1:15" ht="15" customHeight="1" x14ac:dyDescent="0.25">
      <c r="A244" s="69" t="s">
        <v>59</v>
      </c>
      <c r="B244" s="69" t="str">
        <f>IFERROR(VLOOKUP(A244,[1]Establecimientos!$A$1:$F$174,3,FALSE),0)</f>
        <v>105317-CES. JORGE JORDAN D.</v>
      </c>
      <c r="C244" s="69" t="str">
        <f>IFERROR(VLOOKUP(A244,[1]Establecimientos!$A$1:$F$174,5,FALSE),0)</f>
        <v>04301-OVALLE</v>
      </c>
      <c r="D244" s="70">
        <v>6</v>
      </c>
      <c r="E244" s="70">
        <v>8</v>
      </c>
      <c r="M244" s="69"/>
      <c r="N244" s="70"/>
      <c r="O244" s="70"/>
    </row>
    <row r="245" spans="1:15" ht="15" customHeight="1" x14ac:dyDescent="0.25">
      <c r="A245" s="69" t="s">
        <v>59</v>
      </c>
      <c r="B245" s="69" t="str">
        <f>IFERROR(VLOOKUP(A245,[1]Establecimientos!$A$1:$F$174,3,FALSE),0)</f>
        <v>105317-CES. JORGE JORDAN D.</v>
      </c>
      <c r="C245" s="69" t="str">
        <f>IFERROR(VLOOKUP(A245,[1]Establecimientos!$A$1:$F$174,5,FALSE),0)</f>
        <v>04301-OVALLE</v>
      </c>
      <c r="D245" s="70">
        <v>7</v>
      </c>
      <c r="E245" s="70">
        <v>6</v>
      </c>
      <c r="M245" s="69"/>
      <c r="N245" s="70"/>
      <c r="O245" s="70"/>
    </row>
    <row r="246" spans="1:15" ht="15" customHeight="1" x14ac:dyDescent="0.25">
      <c r="A246" s="69" t="s">
        <v>59</v>
      </c>
      <c r="B246" s="69" t="str">
        <f>IFERROR(VLOOKUP(A246,[1]Establecimientos!$A$1:$F$174,3,FALSE),0)</f>
        <v>105317-CES. JORGE JORDAN D.</v>
      </c>
      <c r="C246" s="69" t="str">
        <f>IFERROR(VLOOKUP(A246,[1]Establecimientos!$A$1:$F$174,5,FALSE),0)</f>
        <v>04301-OVALLE</v>
      </c>
      <c r="D246" s="70">
        <v>8</v>
      </c>
      <c r="E246" s="70">
        <v>22</v>
      </c>
      <c r="M246" s="69"/>
      <c r="N246" s="70"/>
      <c r="O246" s="70"/>
    </row>
    <row r="247" spans="1:15" ht="15" customHeight="1" x14ac:dyDescent="0.25">
      <c r="A247" s="69" t="s">
        <v>59</v>
      </c>
      <c r="B247" s="69" t="str">
        <f>IFERROR(VLOOKUP(A247,[1]Establecimientos!$A$1:$F$174,3,FALSE),0)</f>
        <v>105317-CES. JORGE JORDAN D.</v>
      </c>
      <c r="C247" s="69" t="str">
        <f>IFERROR(VLOOKUP(A247,[1]Establecimientos!$A$1:$F$174,5,FALSE),0)</f>
        <v>04301-OVALLE</v>
      </c>
      <c r="D247" s="70">
        <v>9</v>
      </c>
      <c r="E247" s="70">
        <v>13</v>
      </c>
      <c r="M247" s="69"/>
      <c r="N247" s="70"/>
      <c r="O247" s="70"/>
    </row>
    <row r="248" spans="1:15" ht="15" customHeight="1" x14ac:dyDescent="0.25">
      <c r="A248" s="69" t="s">
        <v>59</v>
      </c>
      <c r="B248" s="69" t="str">
        <f>IFERROR(VLOOKUP(A248,[1]Establecimientos!$A$1:$F$174,3,FALSE),0)</f>
        <v>105317-CES. JORGE JORDAN D.</v>
      </c>
      <c r="C248" s="69" t="str">
        <f>IFERROR(VLOOKUP(A248,[1]Establecimientos!$A$1:$F$174,5,FALSE),0)</f>
        <v>04301-OVALLE</v>
      </c>
      <c r="D248" s="70">
        <v>10</v>
      </c>
      <c r="E248" s="70">
        <v>13</v>
      </c>
      <c r="M248" s="69"/>
      <c r="N248" s="70"/>
      <c r="O248" s="70"/>
    </row>
    <row r="249" spans="1:15" ht="15" customHeight="1" x14ac:dyDescent="0.25">
      <c r="A249" s="69" t="s">
        <v>59</v>
      </c>
      <c r="B249" s="69" t="str">
        <f>IFERROR(VLOOKUP(A249,[1]Establecimientos!$A$1:$F$174,3,FALSE),0)</f>
        <v>105317-CES. JORGE JORDAN D.</v>
      </c>
      <c r="C249" s="69" t="str">
        <f>IFERROR(VLOOKUP(A249,[1]Establecimientos!$A$1:$F$174,5,FALSE),0)</f>
        <v>04301-OVALLE</v>
      </c>
      <c r="D249" s="70">
        <v>11</v>
      </c>
      <c r="E249" s="70">
        <v>13</v>
      </c>
      <c r="M249" s="69"/>
      <c r="N249" s="70"/>
      <c r="O249" s="70"/>
    </row>
    <row r="250" spans="1:15" ht="15" customHeight="1" x14ac:dyDescent="0.25">
      <c r="A250" s="69" t="s">
        <v>59</v>
      </c>
      <c r="B250" s="69" t="str">
        <f>IFERROR(VLOOKUP(A250,[1]Establecimientos!$A$1:$F$174,3,FALSE),0)</f>
        <v>105317-CES. JORGE JORDAN D.</v>
      </c>
      <c r="C250" s="69" t="str">
        <f>IFERROR(VLOOKUP(A250,[1]Establecimientos!$A$1:$F$174,5,FALSE),0)</f>
        <v>04301-OVALLE</v>
      </c>
      <c r="D250" s="70">
        <v>12</v>
      </c>
      <c r="E250" s="70">
        <v>19</v>
      </c>
      <c r="M250" s="69"/>
      <c r="N250" s="70"/>
      <c r="O250" s="70"/>
    </row>
    <row r="251" spans="1:15" ht="15" customHeight="1" x14ac:dyDescent="0.25">
      <c r="A251" s="69" t="s">
        <v>68</v>
      </c>
      <c r="B251" s="69" t="str">
        <f>IFERROR(VLOOKUP(A251,[1]Establecimientos!$A$1:$F$174,3,FALSE),0)</f>
        <v>105318-CES. RURAL EL PALQUI</v>
      </c>
      <c r="C251" s="69" t="str">
        <f>IFERROR(VLOOKUP(A251,[1]Establecimientos!$A$1:$F$174,5,FALSE),0)</f>
        <v>04303-MONTE PATRIA</v>
      </c>
      <c r="D251" s="70">
        <v>2</v>
      </c>
      <c r="E251" s="70">
        <v>9</v>
      </c>
      <c r="M251" s="69"/>
      <c r="N251" s="70"/>
      <c r="O251" s="70"/>
    </row>
    <row r="252" spans="1:15" ht="15" customHeight="1" x14ac:dyDescent="0.25">
      <c r="A252" s="69" t="s">
        <v>68</v>
      </c>
      <c r="B252" s="69" t="str">
        <f>IFERROR(VLOOKUP(A252,[1]Establecimientos!$A$1:$F$174,3,FALSE),0)</f>
        <v>105318-CES. RURAL EL PALQUI</v>
      </c>
      <c r="C252" s="69" t="str">
        <f>IFERROR(VLOOKUP(A252,[1]Establecimientos!$A$1:$F$174,5,FALSE),0)</f>
        <v>04303-MONTE PATRIA</v>
      </c>
      <c r="D252" s="70">
        <v>3</v>
      </c>
      <c r="E252" s="70">
        <v>0</v>
      </c>
      <c r="M252" s="69"/>
      <c r="N252" s="70"/>
      <c r="O252" s="70"/>
    </row>
    <row r="253" spans="1:15" ht="15" customHeight="1" x14ac:dyDescent="0.25">
      <c r="A253" s="69" t="s">
        <v>68</v>
      </c>
      <c r="B253" s="69" t="str">
        <f>IFERROR(VLOOKUP(A253,[1]Establecimientos!$A$1:$F$174,3,FALSE),0)</f>
        <v>105318-CES. RURAL EL PALQUI</v>
      </c>
      <c r="C253" s="69" t="str">
        <f>IFERROR(VLOOKUP(A253,[1]Establecimientos!$A$1:$F$174,5,FALSE),0)</f>
        <v>04303-MONTE PATRIA</v>
      </c>
      <c r="D253" s="70">
        <v>4</v>
      </c>
      <c r="E253" s="70">
        <v>10</v>
      </c>
      <c r="M253" s="69"/>
      <c r="N253" s="70"/>
      <c r="O253" s="70"/>
    </row>
    <row r="254" spans="1:15" ht="15" customHeight="1" x14ac:dyDescent="0.25">
      <c r="A254" s="69" t="s">
        <v>68</v>
      </c>
      <c r="B254" s="69" t="str">
        <f>IFERROR(VLOOKUP(A254,[1]Establecimientos!$A$1:$F$174,3,FALSE),0)</f>
        <v>105318-CES. RURAL EL PALQUI</v>
      </c>
      <c r="C254" s="69" t="str">
        <f>IFERROR(VLOOKUP(A254,[1]Establecimientos!$A$1:$F$174,5,FALSE),0)</f>
        <v>04303-MONTE PATRIA</v>
      </c>
      <c r="D254" s="70">
        <v>5</v>
      </c>
      <c r="E254" s="70">
        <v>7</v>
      </c>
      <c r="M254" s="69"/>
      <c r="N254" s="70"/>
      <c r="O254" s="70"/>
    </row>
    <row r="255" spans="1:15" ht="15" customHeight="1" x14ac:dyDescent="0.25">
      <c r="A255" s="69" t="s">
        <v>68</v>
      </c>
      <c r="B255" s="69" t="str">
        <f>IFERROR(VLOOKUP(A255,[1]Establecimientos!$A$1:$F$174,3,FALSE),0)</f>
        <v>105318-CES. RURAL EL PALQUI</v>
      </c>
      <c r="C255" s="69" t="str">
        <f>IFERROR(VLOOKUP(A255,[1]Establecimientos!$A$1:$F$174,5,FALSE),0)</f>
        <v>04303-MONTE PATRIA</v>
      </c>
      <c r="D255" s="70">
        <v>6</v>
      </c>
      <c r="E255" s="70">
        <v>1</v>
      </c>
      <c r="M255" s="69"/>
      <c r="N255" s="70"/>
      <c r="O255" s="70"/>
    </row>
    <row r="256" spans="1:15" ht="15" customHeight="1" x14ac:dyDescent="0.25">
      <c r="A256" s="69" t="s">
        <v>68</v>
      </c>
      <c r="B256" s="69" t="str">
        <f>IFERROR(VLOOKUP(A256,[1]Establecimientos!$A$1:$F$174,3,FALSE),0)</f>
        <v>105318-CES. RURAL EL PALQUI</v>
      </c>
      <c r="C256" s="69" t="str">
        <f>IFERROR(VLOOKUP(A256,[1]Establecimientos!$A$1:$F$174,5,FALSE),0)</f>
        <v>04303-MONTE PATRIA</v>
      </c>
      <c r="D256" s="70">
        <v>7</v>
      </c>
      <c r="E256" s="70">
        <v>16</v>
      </c>
      <c r="M256" s="69"/>
      <c r="N256" s="70"/>
      <c r="O256" s="70"/>
    </row>
    <row r="257" spans="1:15" ht="15" customHeight="1" x14ac:dyDescent="0.25">
      <c r="A257" s="69" t="s">
        <v>68</v>
      </c>
      <c r="B257" s="69" t="str">
        <f>IFERROR(VLOOKUP(A257,[1]Establecimientos!$A$1:$F$174,3,FALSE),0)</f>
        <v>105318-CES. RURAL EL PALQUI</v>
      </c>
      <c r="C257" s="69" t="str">
        <f>IFERROR(VLOOKUP(A257,[1]Establecimientos!$A$1:$F$174,5,FALSE),0)</f>
        <v>04303-MONTE PATRIA</v>
      </c>
      <c r="D257" s="70">
        <v>9</v>
      </c>
      <c r="E257" s="70">
        <v>1</v>
      </c>
      <c r="M257" s="69"/>
      <c r="N257" s="70"/>
      <c r="O257" s="70"/>
    </row>
    <row r="258" spans="1:15" ht="15" customHeight="1" x14ac:dyDescent="0.25">
      <c r="A258" s="69" t="s">
        <v>68</v>
      </c>
      <c r="B258" s="69" t="str">
        <f>IFERROR(VLOOKUP(A258,[1]Establecimientos!$A$1:$F$174,3,FALSE),0)</f>
        <v>105318-CES. RURAL EL PALQUI</v>
      </c>
      <c r="C258" s="69" t="str">
        <f>IFERROR(VLOOKUP(A258,[1]Establecimientos!$A$1:$F$174,5,FALSE),0)</f>
        <v>04303-MONTE PATRIA</v>
      </c>
      <c r="D258" s="70">
        <v>11</v>
      </c>
      <c r="E258" s="70">
        <v>10</v>
      </c>
      <c r="M258" s="69"/>
      <c r="N258" s="70"/>
      <c r="O258" s="70"/>
    </row>
    <row r="259" spans="1:15" ht="15" customHeight="1" x14ac:dyDescent="0.25">
      <c r="A259" s="69" t="s">
        <v>68</v>
      </c>
      <c r="B259" s="69" t="str">
        <f>IFERROR(VLOOKUP(A259,[1]Establecimientos!$A$1:$F$174,3,FALSE),0)</f>
        <v>105318-CES. RURAL EL PALQUI</v>
      </c>
      <c r="C259" s="69" t="str">
        <f>IFERROR(VLOOKUP(A259,[1]Establecimientos!$A$1:$F$174,5,FALSE),0)</f>
        <v>04303-MONTE PATRIA</v>
      </c>
      <c r="D259" s="70">
        <v>12</v>
      </c>
      <c r="E259" s="70">
        <v>12</v>
      </c>
      <c r="M259" s="69"/>
      <c r="N259" s="70"/>
      <c r="O259" s="70"/>
    </row>
    <row r="260" spans="1:15" ht="15" customHeight="1" x14ac:dyDescent="0.25">
      <c r="A260" s="69" t="s">
        <v>60</v>
      </c>
      <c r="B260" s="69" t="str">
        <f>IFERROR(VLOOKUP(A260,[1]Establecimientos!$A$1:$F$174,3,FALSE),0)</f>
        <v>105319-CES. CARDENAL R.S.H.</v>
      </c>
      <c r="C260" s="69" t="str">
        <f>IFERROR(VLOOKUP(A260,[1]Establecimientos!$A$1:$F$174,5,FALSE),0)</f>
        <v>04101-LA SERENA</v>
      </c>
      <c r="D260" s="70">
        <v>1</v>
      </c>
      <c r="E260" s="70">
        <v>19</v>
      </c>
      <c r="M260" s="69"/>
      <c r="N260" s="70"/>
      <c r="O260" s="70"/>
    </row>
    <row r="261" spans="1:15" ht="15" customHeight="1" x14ac:dyDescent="0.25">
      <c r="A261" s="69" t="s">
        <v>60</v>
      </c>
      <c r="B261" s="69" t="str">
        <f>IFERROR(VLOOKUP(A261,[1]Establecimientos!$A$1:$F$174,3,FALSE),0)</f>
        <v>105319-CES. CARDENAL R.S.H.</v>
      </c>
      <c r="C261" s="69" t="str">
        <f>IFERROR(VLOOKUP(A261,[1]Establecimientos!$A$1:$F$174,5,FALSE),0)</f>
        <v>04101-LA SERENA</v>
      </c>
      <c r="D261" s="70">
        <v>2</v>
      </c>
      <c r="E261" s="70">
        <v>3</v>
      </c>
      <c r="M261" s="69"/>
      <c r="N261" s="70"/>
      <c r="O261" s="70"/>
    </row>
    <row r="262" spans="1:15" ht="15" customHeight="1" x14ac:dyDescent="0.25">
      <c r="A262" s="69" t="s">
        <v>60</v>
      </c>
      <c r="B262" s="69" t="str">
        <f>IFERROR(VLOOKUP(A262,[1]Establecimientos!$A$1:$F$174,3,FALSE),0)</f>
        <v>105319-CES. CARDENAL R.S.H.</v>
      </c>
      <c r="C262" s="69" t="str">
        <f>IFERROR(VLOOKUP(A262,[1]Establecimientos!$A$1:$F$174,5,FALSE),0)</f>
        <v>04101-LA SERENA</v>
      </c>
      <c r="D262" s="70">
        <v>3</v>
      </c>
      <c r="E262" s="70">
        <v>2</v>
      </c>
      <c r="M262" s="69"/>
      <c r="N262" s="70"/>
      <c r="O262" s="70"/>
    </row>
    <row r="263" spans="1:15" ht="15" customHeight="1" x14ac:dyDescent="0.25">
      <c r="A263" s="69" t="s">
        <v>60</v>
      </c>
      <c r="B263" s="69" t="str">
        <f>IFERROR(VLOOKUP(A263,[1]Establecimientos!$A$1:$F$174,3,FALSE),0)</f>
        <v>105319-CES. CARDENAL R.S.H.</v>
      </c>
      <c r="C263" s="69" t="str">
        <f>IFERROR(VLOOKUP(A263,[1]Establecimientos!$A$1:$F$174,5,FALSE),0)</f>
        <v>04101-LA SERENA</v>
      </c>
      <c r="D263" s="70">
        <v>4</v>
      </c>
      <c r="E263" s="70">
        <v>0</v>
      </c>
      <c r="M263" s="69"/>
      <c r="N263" s="70"/>
      <c r="O263" s="70"/>
    </row>
    <row r="264" spans="1:15" ht="15" customHeight="1" x14ac:dyDescent="0.25">
      <c r="A264" s="69" t="s">
        <v>60</v>
      </c>
      <c r="B264" s="69" t="str">
        <f>IFERROR(VLOOKUP(A264,[1]Establecimientos!$A$1:$F$174,3,FALSE),0)</f>
        <v>105319-CES. CARDENAL R.S.H.</v>
      </c>
      <c r="C264" s="69" t="str">
        <f>IFERROR(VLOOKUP(A264,[1]Establecimientos!$A$1:$F$174,5,FALSE),0)</f>
        <v>04101-LA SERENA</v>
      </c>
      <c r="D264" s="70">
        <v>5</v>
      </c>
      <c r="E264" s="70">
        <v>34</v>
      </c>
      <c r="M264" s="69"/>
      <c r="N264" s="70"/>
      <c r="O264" s="70"/>
    </row>
    <row r="265" spans="1:15" ht="15" customHeight="1" x14ac:dyDescent="0.25">
      <c r="A265" s="69" t="s">
        <v>60</v>
      </c>
      <c r="B265" s="69" t="str">
        <f>IFERROR(VLOOKUP(A265,[1]Establecimientos!$A$1:$F$174,3,FALSE),0)</f>
        <v>105319-CES. CARDENAL R.S.H.</v>
      </c>
      <c r="C265" s="69" t="str">
        <f>IFERROR(VLOOKUP(A265,[1]Establecimientos!$A$1:$F$174,5,FALSE),0)</f>
        <v>04101-LA SERENA</v>
      </c>
      <c r="D265" s="70">
        <v>6</v>
      </c>
      <c r="E265" s="70">
        <v>25</v>
      </c>
      <c r="M265" s="69"/>
      <c r="N265" s="70"/>
      <c r="O265" s="70"/>
    </row>
    <row r="266" spans="1:15" ht="15" customHeight="1" x14ac:dyDescent="0.25">
      <c r="A266" s="69" t="s">
        <v>60</v>
      </c>
      <c r="B266" s="69" t="str">
        <f>IFERROR(VLOOKUP(A266,[1]Establecimientos!$A$1:$F$174,3,FALSE),0)</f>
        <v>105319-CES. CARDENAL R.S.H.</v>
      </c>
      <c r="C266" s="69" t="str">
        <f>IFERROR(VLOOKUP(A266,[1]Establecimientos!$A$1:$F$174,5,FALSE),0)</f>
        <v>04101-LA SERENA</v>
      </c>
      <c r="D266" s="70">
        <v>7</v>
      </c>
      <c r="E266" s="70">
        <v>32</v>
      </c>
      <c r="M266" s="69"/>
      <c r="N266" s="70"/>
      <c r="O266" s="70"/>
    </row>
    <row r="267" spans="1:15" ht="15" customHeight="1" x14ac:dyDescent="0.25">
      <c r="A267" s="69" t="s">
        <v>60</v>
      </c>
      <c r="B267" s="69" t="str">
        <f>IFERROR(VLOOKUP(A267,[1]Establecimientos!$A$1:$F$174,3,FALSE),0)</f>
        <v>105319-CES. CARDENAL R.S.H.</v>
      </c>
      <c r="C267" s="69" t="str">
        <f>IFERROR(VLOOKUP(A267,[1]Establecimientos!$A$1:$F$174,5,FALSE),0)</f>
        <v>04101-LA SERENA</v>
      </c>
      <c r="D267" s="70">
        <v>8</v>
      </c>
      <c r="E267" s="70">
        <v>12</v>
      </c>
      <c r="M267" s="69"/>
      <c r="N267" s="70"/>
      <c r="O267" s="70"/>
    </row>
    <row r="268" spans="1:15" ht="15" customHeight="1" x14ac:dyDescent="0.25">
      <c r="A268" s="69" t="s">
        <v>60</v>
      </c>
      <c r="B268" s="69" t="str">
        <f>IFERROR(VLOOKUP(A268,[1]Establecimientos!$A$1:$F$174,3,FALSE),0)</f>
        <v>105319-CES. CARDENAL R.S.H.</v>
      </c>
      <c r="C268" s="69" t="str">
        <f>IFERROR(VLOOKUP(A268,[1]Establecimientos!$A$1:$F$174,5,FALSE),0)</f>
        <v>04101-LA SERENA</v>
      </c>
      <c r="D268" s="70">
        <v>9</v>
      </c>
      <c r="E268" s="70">
        <v>19</v>
      </c>
      <c r="M268" s="69"/>
      <c r="N268" s="70"/>
      <c r="O268" s="70"/>
    </row>
    <row r="269" spans="1:15" ht="15" customHeight="1" x14ac:dyDescent="0.25">
      <c r="A269" s="69" t="s">
        <v>60</v>
      </c>
      <c r="B269" s="69" t="str">
        <f>IFERROR(VLOOKUP(A269,[1]Establecimientos!$A$1:$F$174,3,FALSE),0)</f>
        <v>105319-CES. CARDENAL R.S.H.</v>
      </c>
      <c r="C269" s="69" t="str">
        <f>IFERROR(VLOOKUP(A269,[1]Establecimientos!$A$1:$F$174,5,FALSE),0)</f>
        <v>04101-LA SERENA</v>
      </c>
      <c r="D269" s="70">
        <v>10</v>
      </c>
      <c r="E269" s="70">
        <v>22</v>
      </c>
      <c r="M269" s="69"/>
      <c r="N269" s="70"/>
      <c r="O269" s="70"/>
    </row>
    <row r="270" spans="1:15" ht="15" customHeight="1" x14ac:dyDescent="0.25">
      <c r="A270" s="69" t="s">
        <v>60</v>
      </c>
      <c r="B270" s="69" t="str">
        <f>IFERROR(VLOOKUP(A270,[1]Establecimientos!$A$1:$F$174,3,FALSE),0)</f>
        <v>105319-CES. CARDENAL R.S.H.</v>
      </c>
      <c r="C270" s="69" t="str">
        <f>IFERROR(VLOOKUP(A270,[1]Establecimientos!$A$1:$F$174,5,FALSE),0)</f>
        <v>04101-LA SERENA</v>
      </c>
      <c r="D270" s="70">
        <v>11</v>
      </c>
      <c r="E270" s="70">
        <v>32</v>
      </c>
      <c r="M270" s="69"/>
      <c r="N270" s="70"/>
      <c r="O270" s="70"/>
    </row>
    <row r="271" spans="1:15" ht="15" customHeight="1" x14ac:dyDescent="0.25">
      <c r="A271" s="69" t="s">
        <v>60</v>
      </c>
      <c r="B271" s="69" t="str">
        <f>IFERROR(VLOOKUP(A271,[1]Establecimientos!$A$1:$F$174,3,FALSE),0)</f>
        <v>105319-CES. CARDENAL R.S.H.</v>
      </c>
      <c r="C271" s="69" t="str">
        <f>IFERROR(VLOOKUP(A271,[1]Establecimientos!$A$1:$F$174,5,FALSE),0)</f>
        <v>04101-LA SERENA</v>
      </c>
      <c r="D271" s="70">
        <v>12</v>
      </c>
      <c r="E271" s="70">
        <v>35</v>
      </c>
      <c r="M271" s="69"/>
      <c r="N271" s="70"/>
      <c r="O271" s="70"/>
    </row>
    <row r="272" spans="1:15" ht="15" customHeight="1" x14ac:dyDescent="0.25">
      <c r="A272" s="69" t="s">
        <v>89</v>
      </c>
      <c r="B272" s="69" t="str">
        <f>IFERROR(VLOOKUP(A272,[1]Establecimientos!$A$1:$F$174,3,FALSE),0)</f>
        <v>105321-CES. RURAL  TONGOY</v>
      </c>
      <c r="C272" s="69" t="str">
        <f>IFERROR(VLOOKUP(A272,[1]Establecimientos!$A$1:$F$174,5,FALSE),0)</f>
        <v>04102-COQUIMBO</v>
      </c>
      <c r="D272" s="70">
        <v>2</v>
      </c>
      <c r="E272" s="70">
        <v>0</v>
      </c>
      <c r="M272" s="69"/>
      <c r="N272" s="70"/>
      <c r="O272" s="70"/>
    </row>
    <row r="273" spans="1:15" ht="15" customHeight="1" x14ac:dyDescent="0.25">
      <c r="A273" s="69" t="s">
        <v>89</v>
      </c>
      <c r="B273" s="69" t="str">
        <f>IFERROR(VLOOKUP(A273,[1]Establecimientos!$A$1:$F$174,3,FALSE),0)</f>
        <v>105321-CES. RURAL  TONGOY</v>
      </c>
      <c r="C273" s="69" t="str">
        <f>IFERROR(VLOOKUP(A273,[1]Establecimientos!$A$1:$F$174,5,FALSE),0)</f>
        <v>04102-COQUIMBO</v>
      </c>
      <c r="D273" s="70">
        <v>3</v>
      </c>
      <c r="E273" s="70">
        <v>1</v>
      </c>
      <c r="M273" s="69"/>
      <c r="N273" s="70"/>
      <c r="O273" s="70"/>
    </row>
    <row r="274" spans="1:15" ht="15" customHeight="1" x14ac:dyDescent="0.25">
      <c r="A274" s="69" t="s">
        <v>89</v>
      </c>
      <c r="B274" s="69" t="str">
        <f>IFERROR(VLOOKUP(A274,[1]Establecimientos!$A$1:$F$174,3,FALSE),0)</f>
        <v>105321-CES. RURAL  TONGOY</v>
      </c>
      <c r="C274" s="69" t="str">
        <f>IFERROR(VLOOKUP(A274,[1]Establecimientos!$A$1:$F$174,5,FALSE),0)</f>
        <v>04102-COQUIMBO</v>
      </c>
      <c r="D274" s="70">
        <v>4</v>
      </c>
      <c r="E274" s="70">
        <v>0</v>
      </c>
      <c r="M274" s="69"/>
      <c r="N274" s="70"/>
      <c r="O274" s="70"/>
    </row>
    <row r="275" spans="1:15" ht="15" customHeight="1" x14ac:dyDescent="0.25">
      <c r="A275" s="69" t="s">
        <v>89</v>
      </c>
      <c r="B275" s="69" t="str">
        <f>IFERROR(VLOOKUP(A275,[1]Establecimientos!$A$1:$F$174,3,FALSE),0)</f>
        <v>105321-CES. RURAL  TONGOY</v>
      </c>
      <c r="C275" s="69" t="str">
        <f>IFERROR(VLOOKUP(A275,[1]Establecimientos!$A$1:$F$174,5,FALSE),0)</f>
        <v>04102-COQUIMBO</v>
      </c>
      <c r="D275" s="70">
        <v>5</v>
      </c>
      <c r="E275" s="70">
        <v>0</v>
      </c>
      <c r="M275" s="69"/>
      <c r="N275" s="70"/>
      <c r="O275" s="70"/>
    </row>
    <row r="276" spans="1:15" ht="15" customHeight="1" x14ac:dyDescent="0.25">
      <c r="A276" s="69" t="s">
        <v>89</v>
      </c>
      <c r="B276" s="69" t="str">
        <f>IFERROR(VLOOKUP(A276,[1]Establecimientos!$A$1:$F$174,3,FALSE),0)</f>
        <v>105321-CES. RURAL  TONGOY</v>
      </c>
      <c r="C276" s="69" t="str">
        <f>IFERROR(VLOOKUP(A276,[1]Establecimientos!$A$1:$F$174,5,FALSE),0)</f>
        <v>04102-COQUIMBO</v>
      </c>
      <c r="D276" s="70">
        <v>6</v>
      </c>
      <c r="E276" s="70">
        <v>0</v>
      </c>
      <c r="M276" s="69"/>
      <c r="N276" s="70"/>
      <c r="O276" s="70"/>
    </row>
    <row r="277" spans="1:15" ht="15" customHeight="1" x14ac:dyDescent="0.25">
      <c r="A277" s="69" t="s">
        <v>89</v>
      </c>
      <c r="B277" s="69" t="str">
        <f>IFERROR(VLOOKUP(A277,[1]Establecimientos!$A$1:$F$174,3,FALSE),0)</f>
        <v>105321-CES. RURAL  TONGOY</v>
      </c>
      <c r="C277" s="69" t="str">
        <f>IFERROR(VLOOKUP(A277,[1]Establecimientos!$A$1:$F$174,5,FALSE),0)</f>
        <v>04102-COQUIMBO</v>
      </c>
      <c r="D277" s="70">
        <v>7</v>
      </c>
      <c r="E277" s="70">
        <v>0</v>
      </c>
      <c r="M277" s="69"/>
      <c r="N277" s="70"/>
      <c r="O277" s="70"/>
    </row>
    <row r="278" spans="1:15" ht="15" customHeight="1" x14ac:dyDescent="0.25">
      <c r="A278" s="69" t="s">
        <v>89</v>
      </c>
      <c r="B278" s="69" t="str">
        <f>IFERROR(VLOOKUP(A278,[1]Establecimientos!$A$1:$F$174,3,FALSE),0)</f>
        <v>105321-CES. RURAL  TONGOY</v>
      </c>
      <c r="C278" s="69" t="str">
        <f>IFERROR(VLOOKUP(A278,[1]Establecimientos!$A$1:$F$174,5,FALSE),0)</f>
        <v>04102-COQUIMBO</v>
      </c>
      <c r="D278" s="70">
        <v>8</v>
      </c>
      <c r="E278" s="70">
        <v>1</v>
      </c>
      <c r="M278" s="69"/>
      <c r="N278" s="70"/>
      <c r="O278" s="70"/>
    </row>
    <row r="279" spans="1:15" ht="15" customHeight="1" x14ac:dyDescent="0.25">
      <c r="A279" s="69" t="s">
        <v>89</v>
      </c>
      <c r="B279" s="69" t="str">
        <f>IFERROR(VLOOKUP(A279,[1]Establecimientos!$A$1:$F$174,3,FALSE),0)</f>
        <v>105321-CES. RURAL  TONGOY</v>
      </c>
      <c r="C279" s="69" t="str">
        <f>IFERROR(VLOOKUP(A279,[1]Establecimientos!$A$1:$F$174,5,FALSE),0)</f>
        <v>04102-COQUIMBO</v>
      </c>
      <c r="D279" s="70">
        <v>9</v>
      </c>
      <c r="E279" s="70">
        <v>5</v>
      </c>
      <c r="M279" s="69"/>
      <c r="N279" s="70"/>
      <c r="O279" s="70"/>
    </row>
    <row r="280" spans="1:15" ht="15" customHeight="1" x14ac:dyDescent="0.25">
      <c r="A280" s="69" t="s">
        <v>89</v>
      </c>
      <c r="B280" s="69" t="str">
        <f>IFERROR(VLOOKUP(A280,[1]Establecimientos!$A$1:$F$174,3,FALSE),0)</f>
        <v>105321-CES. RURAL  TONGOY</v>
      </c>
      <c r="C280" s="69" t="str">
        <f>IFERROR(VLOOKUP(A280,[1]Establecimientos!$A$1:$F$174,5,FALSE),0)</f>
        <v>04102-COQUIMBO</v>
      </c>
      <c r="D280" s="70">
        <v>10</v>
      </c>
      <c r="E280" s="70">
        <v>2</v>
      </c>
      <c r="M280" s="69"/>
      <c r="N280" s="70"/>
      <c r="O280" s="70"/>
    </row>
    <row r="281" spans="1:15" ht="15" customHeight="1" x14ac:dyDescent="0.25">
      <c r="A281" s="69" t="s">
        <v>89</v>
      </c>
      <c r="B281" s="69" t="str">
        <f>IFERROR(VLOOKUP(A281,[1]Establecimientos!$A$1:$F$174,3,FALSE),0)</f>
        <v>105321-CES. RURAL  TONGOY</v>
      </c>
      <c r="C281" s="69" t="str">
        <f>IFERROR(VLOOKUP(A281,[1]Establecimientos!$A$1:$F$174,5,FALSE),0)</f>
        <v>04102-COQUIMBO</v>
      </c>
      <c r="D281" s="70">
        <v>11</v>
      </c>
      <c r="E281" s="70">
        <v>3</v>
      </c>
      <c r="M281" s="69"/>
      <c r="N281" s="70"/>
      <c r="O281" s="70"/>
    </row>
    <row r="282" spans="1:15" ht="15" customHeight="1" x14ac:dyDescent="0.25">
      <c r="A282" s="69" t="s">
        <v>89</v>
      </c>
      <c r="B282" s="69" t="str">
        <f>IFERROR(VLOOKUP(A282,[1]Establecimientos!$A$1:$F$174,3,FALSE),0)</f>
        <v>105321-CES. RURAL  TONGOY</v>
      </c>
      <c r="C282" s="69" t="str">
        <f>IFERROR(VLOOKUP(A282,[1]Establecimientos!$A$1:$F$174,5,FALSE),0)</f>
        <v>04102-COQUIMBO</v>
      </c>
      <c r="D282" s="70">
        <v>12</v>
      </c>
      <c r="E282" s="70">
        <v>3</v>
      </c>
      <c r="M282" s="69"/>
      <c r="N282" s="70"/>
      <c r="O282" s="70"/>
    </row>
    <row r="283" spans="1:15" ht="15" customHeight="1" x14ac:dyDescent="0.25">
      <c r="A283" s="69" t="s">
        <v>61</v>
      </c>
      <c r="B283" s="69" t="str">
        <f>IFERROR(VLOOKUP(A283,[1]Establecimientos!$A$1:$F$174,3,FALSE),0)</f>
        <v>105322-CES. MARCOS MACUADA</v>
      </c>
      <c r="C283" s="69" t="str">
        <f>IFERROR(VLOOKUP(A283,[1]Establecimientos!$A$1:$F$174,5,FALSE),0)</f>
        <v>04301-OVALLE</v>
      </c>
      <c r="D283" s="70">
        <v>1</v>
      </c>
      <c r="E283" s="70">
        <v>60</v>
      </c>
      <c r="M283" s="69"/>
      <c r="N283" s="70"/>
      <c r="O283" s="70"/>
    </row>
    <row r="284" spans="1:15" ht="15" customHeight="1" x14ac:dyDescent="0.25">
      <c r="A284" s="69" t="s">
        <v>61</v>
      </c>
      <c r="B284" s="69" t="str">
        <f>IFERROR(VLOOKUP(A284,[1]Establecimientos!$A$1:$F$174,3,FALSE),0)</f>
        <v>105322-CES. MARCOS MACUADA</v>
      </c>
      <c r="C284" s="69" t="str">
        <f>IFERROR(VLOOKUP(A284,[1]Establecimientos!$A$1:$F$174,5,FALSE),0)</f>
        <v>04301-OVALLE</v>
      </c>
      <c r="D284" s="70">
        <v>2</v>
      </c>
      <c r="E284" s="70">
        <v>14</v>
      </c>
      <c r="M284" s="69"/>
      <c r="N284" s="70"/>
      <c r="O284" s="70"/>
    </row>
    <row r="285" spans="1:15" ht="15" customHeight="1" x14ac:dyDescent="0.25">
      <c r="A285" s="69" t="s">
        <v>61</v>
      </c>
      <c r="B285" s="69" t="str">
        <f>IFERROR(VLOOKUP(A285,[1]Establecimientos!$A$1:$F$174,3,FALSE),0)</f>
        <v>105322-CES. MARCOS MACUADA</v>
      </c>
      <c r="C285" s="69" t="str">
        <f>IFERROR(VLOOKUP(A285,[1]Establecimientos!$A$1:$F$174,5,FALSE),0)</f>
        <v>04301-OVALLE</v>
      </c>
      <c r="D285" s="70">
        <v>3</v>
      </c>
      <c r="E285" s="70">
        <v>0</v>
      </c>
      <c r="M285" s="69"/>
      <c r="N285" s="70"/>
      <c r="O285" s="70"/>
    </row>
    <row r="286" spans="1:15" ht="15" customHeight="1" x14ac:dyDescent="0.25">
      <c r="A286" s="69" t="s">
        <v>61</v>
      </c>
      <c r="B286" s="69" t="str">
        <f>IFERROR(VLOOKUP(A286,[1]Establecimientos!$A$1:$F$174,3,FALSE),0)</f>
        <v>105322-CES. MARCOS MACUADA</v>
      </c>
      <c r="C286" s="69" t="str">
        <f>IFERROR(VLOOKUP(A286,[1]Establecimientos!$A$1:$F$174,5,FALSE),0)</f>
        <v>04301-OVALLE</v>
      </c>
      <c r="D286" s="70">
        <v>4</v>
      </c>
      <c r="E286" s="70">
        <v>11</v>
      </c>
      <c r="M286" s="69"/>
      <c r="N286" s="70"/>
      <c r="O286" s="70"/>
    </row>
    <row r="287" spans="1:15" ht="15" customHeight="1" x14ac:dyDescent="0.25">
      <c r="A287" s="69" t="s">
        <v>61</v>
      </c>
      <c r="B287" s="69" t="str">
        <f>IFERROR(VLOOKUP(A287,[1]Establecimientos!$A$1:$F$174,3,FALSE),0)</f>
        <v>105322-CES. MARCOS MACUADA</v>
      </c>
      <c r="C287" s="69" t="str">
        <f>IFERROR(VLOOKUP(A287,[1]Establecimientos!$A$1:$F$174,5,FALSE),0)</f>
        <v>04301-OVALLE</v>
      </c>
      <c r="D287" s="70">
        <v>5</v>
      </c>
      <c r="E287" s="70">
        <v>10</v>
      </c>
      <c r="M287" s="69"/>
      <c r="N287" s="70"/>
      <c r="O287" s="70"/>
    </row>
    <row r="288" spans="1:15" ht="15" customHeight="1" x14ac:dyDescent="0.25">
      <c r="A288" s="69" t="s">
        <v>61</v>
      </c>
      <c r="B288" s="69" t="str">
        <f>IFERROR(VLOOKUP(A288,[1]Establecimientos!$A$1:$F$174,3,FALSE),0)</f>
        <v>105322-CES. MARCOS MACUADA</v>
      </c>
      <c r="C288" s="69" t="str">
        <f>IFERROR(VLOOKUP(A288,[1]Establecimientos!$A$1:$F$174,5,FALSE),0)</f>
        <v>04301-OVALLE</v>
      </c>
      <c r="D288" s="70">
        <v>6</v>
      </c>
      <c r="E288" s="70">
        <v>10</v>
      </c>
      <c r="M288" s="69"/>
      <c r="N288" s="70"/>
      <c r="O288" s="70"/>
    </row>
    <row r="289" spans="1:15" ht="15" customHeight="1" x14ac:dyDescent="0.25">
      <c r="A289" s="69" t="s">
        <v>61</v>
      </c>
      <c r="B289" s="69" t="str">
        <f>IFERROR(VLOOKUP(A289,[1]Establecimientos!$A$1:$F$174,3,FALSE),0)</f>
        <v>105322-CES. MARCOS MACUADA</v>
      </c>
      <c r="C289" s="69" t="str">
        <f>IFERROR(VLOOKUP(A289,[1]Establecimientos!$A$1:$F$174,5,FALSE),0)</f>
        <v>04301-OVALLE</v>
      </c>
      <c r="D289" s="70">
        <v>7</v>
      </c>
      <c r="E289" s="70">
        <v>40</v>
      </c>
      <c r="M289" s="69"/>
      <c r="N289" s="70"/>
      <c r="O289" s="70"/>
    </row>
    <row r="290" spans="1:15" ht="15" customHeight="1" x14ac:dyDescent="0.25">
      <c r="A290" s="69" t="s">
        <v>61</v>
      </c>
      <c r="B290" s="69" t="str">
        <f>IFERROR(VLOOKUP(A290,[1]Establecimientos!$A$1:$F$174,3,FALSE),0)</f>
        <v>105322-CES. MARCOS MACUADA</v>
      </c>
      <c r="C290" s="69" t="str">
        <f>IFERROR(VLOOKUP(A290,[1]Establecimientos!$A$1:$F$174,5,FALSE),0)</f>
        <v>04301-OVALLE</v>
      </c>
      <c r="D290" s="70">
        <v>8</v>
      </c>
      <c r="E290" s="70">
        <v>0</v>
      </c>
      <c r="M290" s="69"/>
      <c r="N290" s="70"/>
      <c r="O290" s="70"/>
    </row>
    <row r="291" spans="1:15" ht="15" customHeight="1" x14ac:dyDescent="0.25">
      <c r="A291" s="69" t="s">
        <v>61</v>
      </c>
      <c r="B291" s="69" t="str">
        <f>IFERROR(VLOOKUP(A291,[1]Establecimientos!$A$1:$F$174,3,FALSE),0)</f>
        <v>105322-CES. MARCOS MACUADA</v>
      </c>
      <c r="C291" s="69" t="str">
        <f>IFERROR(VLOOKUP(A291,[1]Establecimientos!$A$1:$F$174,5,FALSE),0)</f>
        <v>04301-OVALLE</v>
      </c>
      <c r="D291" s="70">
        <v>10</v>
      </c>
      <c r="E291" s="70">
        <v>39</v>
      </c>
      <c r="M291" s="69"/>
      <c r="N291" s="70"/>
      <c r="O291" s="70"/>
    </row>
    <row r="292" spans="1:15" ht="15" customHeight="1" x14ac:dyDescent="0.25">
      <c r="A292" s="69" t="s">
        <v>61</v>
      </c>
      <c r="B292" s="69" t="str">
        <f>IFERROR(VLOOKUP(A292,[1]Establecimientos!$A$1:$F$174,3,FALSE),0)</f>
        <v>105322-CES. MARCOS MACUADA</v>
      </c>
      <c r="C292" s="69" t="str">
        <f>IFERROR(VLOOKUP(A292,[1]Establecimientos!$A$1:$F$174,5,FALSE),0)</f>
        <v>04301-OVALLE</v>
      </c>
      <c r="D292" s="70">
        <v>11</v>
      </c>
      <c r="E292" s="70">
        <v>15</v>
      </c>
      <c r="M292" s="69"/>
      <c r="N292" s="70"/>
      <c r="O292" s="70"/>
    </row>
    <row r="293" spans="1:15" ht="15" customHeight="1" x14ac:dyDescent="0.25">
      <c r="A293" s="69" t="s">
        <v>61</v>
      </c>
      <c r="B293" s="69" t="str">
        <f>IFERROR(VLOOKUP(A293,[1]Establecimientos!$A$1:$F$174,3,FALSE),0)</f>
        <v>105322-CES. MARCOS MACUADA</v>
      </c>
      <c r="C293" s="69" t="str">
        <f>IFERROR(VLOOKUP(A293,[1]Establecimientos!$A$1:$F$174,5,FALSE),0)</f>
        <v>04301-OVALLE</v>
      </c>
      <c r="D293" s="70">
        <v>12</v>
      </c>
      <c r="E293" s="70">
        <v>37</v>
      </c>
      <c r="M293" s="69"/>
      <c r="N293" s="70"/>
      <c r="O293" s="70"/>
    </row>
    <row r="294" spans="1:15" ht="15" customHeight="1" x14ac:dyDescent="0.25">
      <c r="A294" s="69" t="s">
        <v>69</v>
      </c>
      <c r="B294" s="69" t="str">
        <f>IFERROR(VLOOKUP(A294,[1]Establecimientos!$A$1:$F$174,3,FALSE),0)</f>
        <v>105323-CES. DR. SERGIO AGUILAR</v>
      </c>
      <c r="C294" s="69" t="str">
        <f>IFERROR(VLOOKUP(A294,[1]Establecimientos!$A$1:$F$174,5,FALSE),0)</f>
        <v>04102-COQUIMBO</v>
      </c>
      <c r="D294" s="70">
        <v>1</v>
      </c>
      <c r="E294" s="70">
        <v>4</v>
      </c>
      <c r="M294" s="69"/>
      <c r="N294" s="70"/>
      <c r="O294" s="70"/>
    </row>
    <row r="295" spans="1:15" ht="15" customHeight="1" x14ac:dyDescent="0.25">
      <c r="A295" s="69" t="s">
        <v>69</v>
      </c>
      <c r="B295" s="69" t="str">
        <f>IFERROR(VLOOKUP(A295,[1]Establecimientos!$A$1:$F$174,3,FALSE),0)</f>
        <v>105323-CES. DR. SERGIO AGUILAR</v>
      </c>
      <c r="C295" s="69" t="str">
        <f>IFERROR(VLOOKUP(A295,[1]Establecimientos!$A$1:$F$174,5,FALSE),0)</f>
        <v>04102-COQUIMBO</v>
      </c>
      <c r="D295" s="70">
        <v>2</v>
      </c>
      <c r="E295" s="70">
        <v>4</v>
      </c>
      <c r="M295" s="69"/>
      <c r="N295" s="70"/>
      <c r="O295" s="70"/>
    </row>
    <row r="296" spans="1:15" ht="15" customHeight="1" x14ac:dyDescent="0.25">
      <c r="A296" s="69" t="s">
        <v>69</v>
      </c>
      <c r="B296" s="69" t="str">
        <f>IFERROR(VLOOKUP(A296,[1]Establecimientos!$A$1:$F$174,3,FALSE),0)</f>
        <v>105323-CES. DR. SERGIO AGUILAR</v>
      </c>
      <c r="C296" s="69" t="str">
        <f>IFERROR(VLOOKUP(A296,[1]Establecimientos!$A$1:$F$174,5,FALSE),0)</f>
        <v>04102-COQUIMBO</v>
      </c>
      <c r="D296" s="70">
        <v>3</v>
      </c>
      <c r="E296" s="70">
        <v>15</v>
      </c>
      <c r="M296" s="69"/>
      <c r="N296" s="70"/>
      <c r="O296" s="70"/>
    </row>
    <row r="297" spans="1:15" ht="15" customHeight="1" x14ac:dyDescent="0.25">
      <c r="A297" s="69" t="s">
        <v>69</v>
      </c>
      <c r="B297" s="69" t="str">
        <f>IFERROR(VLOOKUP(A297,[1]Establecimientos!$A$1:$F$174,3,FALSE),0)</f>
        <v>105323-CES. DR. SERGIO AGUILAR</v>
      </c>
      <c r="C297" s="69" t="str">
        <f>IFERROR(VLOOKUP(A297,[1]Establecimientos!$A$1:$F$174,5,FALSE),0)</f>
        <v>04102-COQUIMBO</v>
      </c>
      <c r="D297" s="70">
        <v>4</v>
      </c>
      <c r="E297" s="70">
        <v>17</v>
      </c>
      <c r="M297" s="69"/>
      <c r="N297" s="70"/>
      <c r="O297" s="70"/>
    </row>
    <row r="298" spans="1:15" ht="15" customHeight="1" x14ac:dyDescent="0.25">
      <c r="A298" s="69" t="s">
        <v>69</v>
      </c>
      <c r="B298" s="69" t="str">
        <f>IFERROR(VLOOKUP(A298,[1]Establecimientos!$A$1:$F$174,3,FALSE),0)</f>
        <v>105323-CES. DR. SERGIO AGUILAR</v>
      </c>
      <c r="C298" s="69" t="str">
        <f>IFERROR(VLOOKUP(A298,[1]Establecimientos!$A$1:$F$174,5,FALSE),0)</f>
        <v>04102-COQUIMBO</v>
      </c>
      <c r="D298" s="70">
        <v>5</v>
      </c>
      <c r="E298" s="70">
        <v>17</v>
      </c>
      <c r="M298" s="69"/>
      <c r="N298" s="70"/>
      <c r="O298" s="70"/>
    </row>
    <row r="299" spans="1:15" ht="15" customHeight="1" x14ac:dyDescent="0.25">
      <c r="A299" s="69" t="s">
        <v>69</v>
      </c>
      <c r="B299" s="69" t="str">
        <f>IFERROR(VLOOKUP(A299,[1]Establecimientos!$A$1:$F$174,3,FALSE),0)</f>
        <v>105323-CES. DR. SERGIO AGUILAR</v>
      </c>
      <c r="C299" s="69" t="str">
        <f>IFERROR(VLOOKUP(A299,[1]Establecimientos!$A$1:$F$174,5,FALSE),0)</f>
        <v>04102-COQUIMBO</v>
      </c>
      <c r="D299" s="70">
        <v>6</v>
      </c>
      <c r="E299" s="70">
        <v>6</v>
      </c>
      <c r="M299" s="69"/>
      <c r="N299" s="70"/>
      <c r="O299" s="70"/>
    </row>
    <row r="300" spans="1:15" ht="15" customHeight="1" x14ac:dyDescent="0.25">
      <c r="A300" s="69" t="s">
        <v>69</v>
      </c>
      <c r="B300" s="69" t="str">
        <f>IFERROR(VLOOKUP(A300,[1]Establecimientos!$A$1:$F$174,3,FALSE),0)</f>
        <v>105323-CES. DR. SERGIO AGUILAR</v>
      </c>
      <c r="C300" s="69" t="str">
        <f>IFERROR(VLOOKUP(A300,[1]Establecimientos!$A$1:$F$174,5,FALSE),0)</f>
        <v>04102-COQUIMBO</v>
      </c>
      <c r="D300" s="70">
        <v>7</v>
      </c>
      <c r="E300" s="70">
        <v>5</v>
      </c>
      <c r="M300" s="69"/>
      <c r="N300" s="70"/>
      <c r="O300" s="70"/>
    </row>
    <row r="301" spans="1:15" ht="15" customHeight="1" x14ac:dyDescent="0.25">
      <c r="A301" s="69" t="s">
        <v>69</v>
      </c>
      <c r="B301" s="69" t="str">
        <f>IFERROR(VLOOKUP(A301,[1]Establecimientos!$A$1:$F$174,3,FALSE),0)</f>
        <v>105323-CES. DR. SERGIO AGUILAR</v>
      </c>
      <c r="C301" s="69" t="str">
        <f>IFERROR(VLOOKUP(A301,[1]Establecimientos!$A$1:$F$174,5,FALSE),0)</f>
        <v>04102-COQUIMBO</v>
      </c>
      <c r="D301" s="70">
        <v>8</v>
      </c>
      <c r="E301" s="70">
        <v>17</v>
      </c>
      <c r="M301" s="69"/>
      <c r="N301" s="70"/>
      <c r="O301" s="70"/>
    </row>
    <row r="302" spans="1:15" ht="15" customHeight="1" x14ac:dyDescent="0.25">
      <c r="A302" s="69" t="s">
        <v>69</v>
      </c>
      <c r="B302" s="69" t="str">
        <f>IFERROR(VLOOKUP(A302,[1]Establecimientos!$A$1:$F$174,3,FALSE),0)</f>
        <v>105323-CES. DR. SERGIO AGUILAR</v>
      </c>
      <c r="C302" s="69" t="str">
        <f>IFERROR(VLOOKUP(A302,[1]Establecimientos!$A$1:$F$174,5,FALSE),0)</f>
        <v>04102-COQUIMBO</v>
      </c>
      <c r="D302" s="70">
        <v>9</v>
      </c>
      <c r="E302" s="70">
        <v>42</v>
      </c>
      <c r="M302" s="69"/>
      <c r="N302" s="70"/>
      <c r="O302" s="70"/>
    </row>
    <row r="303" spans="1:15" ht="15" customHeight="1" x14ac:dyDescent="0.25">
      <c r="A303" s="69" t="s">
        <v>69</v>
      </c>
      <c r="B303" s="69" t="str">
        <f>IFERROR(VLOOKUP(A303,[1]Establecimientos!$A$1:$F$174,3,FALSE),0)</f>
        <v>105323-CES. DR. SERGIO AGUILAR</v>
      </c>
      <c r="C303" s="69" t="str">
        <f>IFERROR(VLOOKUP(A303,[1]Establecimientos!$A$1:$F$174,5,FALSE),0)</f>
        <v>04102-COQUIMBO</v>
      </c>
      <c r="D303" s="70">
        <v>10</v>
      </c>
      <c r="E303" s="70">
        <v>27</v>
      </c>
      <c r="M303" s="69"/>
      <c r="N303" s="70"/>
      <c r="O303" s="70"/>
    </row>
    <row r="304" spans="1:15" ht="15" customHeight="1" x14ac:dyDescent="0.25">
      <c r="A304" s="69" t="s">
        <v>69</v>
      </c>
      <c r="B304" s="69" t="str">
        <f>IFERROR(VLOOKUP(A304,[1]Establecimientos!$A$1:$F$174,3,FALSE),0)</f>
        <v>105323-CES. DR. SERGIO AGUILAR</v>
      </c>
      <c r="C304" s="69" t="str">
        <f>IFERROR(VLOOKUP(A304,[1]Establecimientos!$A$1:$F$174,5,FALSE),0)</f>
        <v>04102-COQUIMBO</v>
      </c>
      <c r="D304" s="70">
        <v>11</v>
      </c>
      <c r="E304" s="70">
        <v>23</v>
      </c>
      <c r="M304" s="69"/>
      <c r="N304" s="70"/>
      <c r="O304" s="70"/>
    </row>
    <row r="305" spans="1:15" ht="15" customHeight="1" x14ac:dyDescent="0.25">
      <c r="A305" s="69" t="s">
        <v>69</v>
      </c>
      <c r="B305" s="69" t="str">
        <f>IFERROR(VLOOKUP(A305,[1]Establecimientos!$A$1:$F$174,3,FALSE),0)</f>
        <v>105323-CES. DR. SERGIO AGUILAR</v>
      </c>
      <c r="C305" s="69" t="str">
        <f>IFERROR(VLOOKUP(A305,[1]Establecimientos!$A$1:$F$174,5,FALSE),0)</f>
        <v>04102-COQUIMBO</v>
      </c>
      <c r="D305" s="70">
        <v>12</v>
      </c>
      <c r="E305" s="70">
        <v>19</v>
      </c>
      <c r="M305" s="69"/>
      <c r="N305" s="70"/>
      <c r="O305" s="70"/>
    </row>
    <row r="306" spans="1:15" ht="15" customHeight="1" x14ac:dyDescent="0.25">
      <c r="A306" s="69" t="s">
        <v>90</v>
      </c>
      <c r="B306" s="69" t="str">
        <f>IFERROR(VLOOKUP(A306,[1]Establecimientos!$A$1:$F$174,3,FALSE),0)</f>
        <v>105324-CES. SOTAQUI</v>
      </c>
      <c r="C306" s="69" t="str">
        <f>IFERROR(VLOOKUP(A306,[1]Establecimientos!$A$1:$F$174,5,FALSE),0)</f>
        <v>04301-OVALLE</v>
      </c>
      <c r="D306" s="70">
        <v>1</v>
      </c>
      <c r="E306" s="70">
        <v>7</v>
      </c>
      <c r="M306" s="69"/>
      <c r="N306" s="70"/>
      <c r="O306" s="70"/>
    </row>
    <row r="307" spans="1:15" ht="15" customHeight="1" x14ac:dyDescent="0.25">
      <c r="A307" s="69" t="s">
        <v>90</v>
      </c>
      <c r="B307" s="69" t="str">
        <f>IFERROR(VLOOKUP(A307,[1]Establecimientos!$A$1:$F$174,3,FALSE),0)</f>
        <v>105324-CES. SOTAQUI</v>
      </c>
      <c r="C307" s="69" t="str">
        <f>IFERROR(VLOOKUP(A307,[1]Establecimientos!$A$1:$F$174,5,FALSE),0)</f>
        <v>04301-OVALLE</v>
      </c>
      <c r="D307" s="70">
        <v>2</v>
      </c>
      <c r="E307" s="70">
        <v>1</v>
      </c>
      <c r="M307" s="69"/>
      <c r="N307" s="70"/>
      <c r="O307" s="70"/>
    </row>
    <row r="308" spans="1:15" ht="15" customHeight="1" x14ac:dyDescent="0.25">
      <c r="A308" s="69" t="s">
        <v>90</v>
      </c>
      <c r="B308" s="69" t="str">
        <f>IFERROR(VLOOKUP(A308,[1]Establecimientos!$A$1:$F$174,3,FALSE),0)</f>
        <v>105324-CES. SOTAQUI</v>
      </c>
      <c r="C308" s="69" t="str">
        <f>IFERROR(VLOOKUP(A308,[1]Establecimientos!$A$1:$F$174,5,FALSE),0)</f>
        <v>04301-OVALLE</v>
      </c>
      <c r="D308" s="70">
        <v>3</v>
      </c>
      <c r="E308" s="70">
        <v>0</v>
      </c>
      <c r="M308" s="69"/>
      <c r="N308" s="70"/>
      <c r="O308" s="70"/>
    </row>
    <row r="309" spans="1:15" ht="15" customHeight="1" x14ac:dyDescent="0.25">
      <c r="A309" s="69" t="s">
        <v>90</v>
      </c>
      <c r="B309" s="69" t="str">
        <f>IFERROR(VLOOKUP(A309,[1]Establecimientos!$A$1:$F$174,3,FALSE),0)</f>
        <v>105324-CES. SOTAQUI</v>
      </c>
      <c r="C309" s="69" t="str">
        <f>IFERROR(VLOOKUP(A309,[1]Establecimientos!$A$1:$F$174,5,FALSE),0)</f>
        <v>04301-OVALLE</v>
      </c>
      <c r="D309" s="70">
        <v>4</v>
      </c>
      <c r="E309" s="70">
        <v>0</v>
      </c>
      <c r="M309" s="69"/>
      <c r="N309" s="70"/>
      <c r="O309" s="70"/>
    </row>
    <row r="310" spans="1:15" ht="15" customHeight="1" x14ac:dyDescent="0.25">
      <c r="A310" s="69" t="s">
        <v>90</v>
      </c>
      <c r="B310" s="69" t="str">
        <f>IFERROR(VLOOKUP(A310,[1]Establecimientos!$A$1:$F$174,3,FALSE),0)</f>
        <v>105324-CES. SOTAQUI</v>
      </c>
      <c r="C310" s="69" t="str">
        <f>IFERROR(VLOOKUP(A310,[1]Establecimientos!$A$1:$F$174,5,FALSE),0)</f>
        <v>04301-OVALLE</v>
      </c>
      <c r="D310" s="70">
        <v>5</v>
      </c>
      <c r="E310" s="70">
        <v>0</v>
      </c>
      <c r="M310" s="69"/>
      <c r="N310" s="70"/>
      <c r="O310" s="70"/>
    </row>
    <row r="311" spans="1:15" ht="15" customHeight="1" x14ac:dyDescent="0.25">
      <c r="A311" s="69" t="s">
        <v>90</v>
      </c>
      <c r="B311" s="69" t="str">
        <f>IFERROR(VLOOKUP(A311,[1]Establecimientos!$A$1:$F$174,3,FALSE),0)</f>
        <v>105324-CES. SOTAQUI</v>
      </c>
      <c r="C311" s="69" t="str">
        <f>IFERROR(VLOOKUP(A311,[1]Establecimientos!$A$1:$F$174,5,FALSE),0)</f>
        <v>04301-OVALLE</v>
      </c>
      <c r="D311" s="70">
        <v>6</v>
      </c>
      <c r="E311" s="70">
        <v>1</v>
      </c>
      <c r="M311" s="69"/>
      <c r="N311" s="70"/>
      <c r="O311" s="70"/>
    </row>
    <row r="312" spans="1:15" ht="15" customHeight="1" x14ac:dyDescent="0.25">
      <c r="A312" s="69" t="s">
        <v>90</v>
      </c>
      <c r="B312" s="69" t="str">
        <f>IFERROR(VLOOKUP(A312,[1]Establecimientos!$A$1:$F$174,3,FALSE),0)</f>
        <v>105324-CES. SOTAQUI</v>
      </c>
      <c r="C312" s="69" t="str">
        <f>IFERROR(VLOOKUP(A312,[1]Establecimientos!$A$1:$F$174,5,FALSE),0)</f>
        <v>04301-OVALLE</v>
      </c>
      <c r="D312" s="70">
        <v>7</v>
      </c>
      <c r="E312" s="70">
        <v>0</v>
      </c>
      <c r="M312" s="69"/>
      <c r="N312" s="70"/>
      <c r="O312" s="70"/>
    </row>
    <row r="313" spans="1:15" ht="15" customHeight="1" x14ac:dyDescent="0.25">
      <c r="A313" s="69" t="s">
        <v>90</v>
      </c>
      <c r="B313" s="69" t="str">
        <f>IFERROR(VLOOKUP(A313,[1]Establecimientos!$A$1:$F$174,3,FALSE),0)</f>
        <v>105324-CES. SOTAQUI</v>
      </c>
      <c r="C313" s="69" t="str">
        <f>IFERROR(VLOOKUP(A313,[1]Establecimientos!$A$1:$F$174,5,FALSE),0)</f>
        <v>04301-OVALLE</v>
      </c>
      <c r="D313" s="70">
        <v>8</v>
      </c>
      <c r="E313" s="70">
        <v>8</v>
      </c>
      <c r="M313" s="69"/>
      <c r="N313" s="70"/>
      <c r="O313" s="70"/>
    </row>
    <row r="314" spans="1:15" ht="15" customHeight="1" x14ac:dyDescent="0.25">
      <c r="A314" s="69" t="s">
        <v>90</v>
      </c>
      <c r="B314" s="69" t="str">
        <f>IFERROR(VLOOKUP(A314,[1]Establecimientos!$A$1:$F$174,3,FALSE),0)</f>
        <v>105324-CES. SOTAQUI</v>
      </c>
      <c r="C314" s="69" t="str">
        <f>IFERROR(VLOOKUP(A314,[1]Establecimientos!$A$1:$F$174,5,FALSE),0)</f>
        <v>04301-OVALLE</v>
      </c>
      <c r="D314" s="70">
        <v>9</v>
      </c>
      <c r="E314" s="70">
        <v>5</v>
      </c>
      <c r="M314" s="69"/>
      <c r="N314" s="70"/>
      <c r="O314" s="70"/>
    </row>
    <row r="315" spans="1:15" ht="15" customHeight="1" x14ac:dyDescent="0.25">
      <c r="A315" s="69" t="s">
        <v>90</v>
      </c>
      <c r="B315" s="69" t="str">
        <f>IFERROR(VLOOKUP(A315,[1]Establecimientos!$A$1:$F$174,3,FALSE),0)</f>
        <v>105324-CES. SOTAQUI</v>
      </c>
      <c r="C315" s="69" t="str">
        <f>IFERROR(VLOOKUP(A315,[1]Establecimientos!$A$1:$F$174,5,FALSE),0)</f>
        <v>04301-OVALLE</v>
      </c>
      <c r="D315" s="70">
        <v>10</v>
      </c>
      <c r="E315" s="70">
        <v>1</v>
      </c>
      <c r="M315" s="69"/>
      <c r="N315" s="70"/>
      <c r="O315" s="70"/>
    </row>
    <row r="316" spans="1:15" ht="15" customHeight="1" x14ac:dyDescent="0.25">
      <c r="A316" s="69" t="s">
        <v>90</v>
      </c>
      <c r="B316" s="69" t="str">
        <f>IFERROR(VLOOKUP(A316,[1]Establecimientos!$A$1:$F$174,3,FALSE),0)</f>
        <v>105324-CES. SOTAQUI</v>
      </c>
      <c r="C316" s="69" t="str">
        <f>IFERROR(VLOOKUP(A316,[1]Establecimientos!$A$1:$F$174,5,FALSE),0)</f>
        <v>04301-OVALLE</v>
      </c>
      <c r="D316" s="70">
        <v>11</v>
      </c>
      <c r="E316" s="70">
        <v>2</v>
      </c>
      <c r="M316" s="69"/>
      <c r="N316" s="70"/>
      <c r="O316" s="70"/>
    </row>
    <row r="317" spans="1:15" ht="15" customHeight="1" x14ac:dyDescent="0.25">
      <c r="A317" s="69" t="s">
        <v>90</v>
      </c>
      <c r="B317" s="69" t="str">
        <f>IFERROR(VLOOKUP(A317,[1]Establecimientos!$A$1:$F$174,3,FALSE),0)</f>
        <v>105324-CES. SOTAQUI</v>
      </c>
      <c r="C317" s="69" t="str">
        <f>IFERROR(VLOOKUP(A317,[1]Establecimientos!$A$1:$F$174,5,FALSE),0)</f>
        <v>04301-OVALLE</v>
      </c>
      <c r="D317" s="70">
        <v>12</v>
      </c>
      <c r="E317" s="70">
        <v>0</v>
      </c>
      <c r="M317" s="69"/>
      <c r="N317" s="70"/>
      <c r="O317" s="70"/>
    </row>
    <row r="318" spans="1:15" ht="15" customHeight="1" x14ac:dyDescent="0.25">
      <c r="A318" s="69" t="s">
        <v>62</v>
      </c>
      <c r="B318" s="69" t="str">
        <f>IFERROR(VLOOKUP(A318,[1]Establecimientos!$A$1:$F$174,3,FALSE),0)</f>
        <v>105325-CESFAM JUAN PABLO II</v>
      </c>
      <c r="C318" s="69" t="str">
        <f>IFERROR(VLOOKUP(A318,[1]Establecimientos!$A$1:$F$174,5,FALSE),0)</f>
        <v>04101-LA SERENA</v>
      </c>
      <c r="D318" s="70">
        <v>1</v>
      </c>
      <c r="E318" s="70">
        <v>1</v>
      </c>
      <c r="M318" s="69"/>
      <c r="N318" s="70"/>
      <c r="O318" s="70"/>
    </row>
    <row r="319" spans="1:15" ht="15" customHeight="1" x14ac:dyDescent="0.25">
      <c r="A319" s="69" t="s">
        <v>62</v>
      </c>
      <c r="B319" s="69" t="str">
        <f>IFERROR(VLOOKUP(A319,[1]Establecimientos!$A$1:$F$174,3,FALSE),0)</f>
        <v>105325-CESFAM JUAN PABLO II</v>
      </c>
      <c r="C319" s="69" t="str">
        <f>IFERROR(VLOOKUP(A319,[1]Establecimientos!$A$1:$F$174,5,FALSE),0)</f>
        <v>04101-LA SERENA</v>
      </c>
      <c r="D319" s="70">
        <v>2</v>
      </c>
      <c r="E319" s="70">
        <v>1</v>
      </c>
      <c r="M319" s="69"/>
      <c r="N319" s="70"/>
      <c r="O319" s="70"/>
    </row>
    <row r="320" spans="1:15" ht="15" customHeight="1" x14ac:dyDescent="0.25">
      <c r="A320" s="69" t="s">
        <v>62</v>
      </c>
      <c r="B320" s="69" t="str">
        <f>IFERROR(VLOOKUP(A320,[1]Establecimientos!$A$1:$F$174,3,FALSE),0)</f>
        <v>105325-CESFAM JUAN PABLO II</v>
      </c>
      <c r="C320" s="69" t="str">
        <f>IFERROR(VLOOKUP(A320,[1]Establecimientos!$A$1:$F$174,5,FALSE),0)</f>
        <v>04101-LA SERENA</v>
      </c>
      <c r="D320" s="70">
        <v>3</v>
      </c>
      <c r="E320" s="70">
        <v>1</v>
      </c>
      <c r="M320" s="69"/>
      <c r="N320" s="70"/>
      <c r="O320" s="70"/>
    </row>
    <row r="321" spans="1:15" ht="15" customHeight="1" x14ac:dyDescent="0.25">
      <c r="A321" s="69" t="s">
        <v>62</v>
      </c>
      <c r="B321" s="69" t="str">
        <f>IFERROR(VLOOKUP(A321,[1]Establecimientos!$A$1:$F$174,3,FALSE),0)</f>
        <v>105325-CESFAM JUAN PABLO II</v>
      </c>
      <c r="C321" s="69" t="str">
        <f>IFERROR(VLOOKUP(A321,[1]Establecimientos!$A$1:$F$174,5,FALSE),0)</f>
        <v>04101-LA SERENA</v>
      </c>
      <c r="D321" s="70">
        <v>4</v>
      </c>
      <c r="E321" s="70">
        <v>0</v>
      </c>
      <c r="M321" s="69"/>
      <c r="N321" s="70"/>
      <c r="O321" s="70"/>
    </row>
    <row r="322" spans="1:15" ht="15" customHeight="1" x14ac:dyDescent="0.25">
      <c r="A322" s="69" t="s">
        <v>62</v>
      </c>
      <c r="B322" s="69" t="str">
        <f>IFERROR(VLOOKUP(A322,[1]Establecimientos!$A$1:$F$174,3,FALSE),0)</f>
        <v>105325-CESFAM JUAN PABLO II</v>
      </c>
      <c r="C322" s="69" t="str">
        <f>IFERROR(VLOOKUP(A322,[1]Establecimientos!$A$1:$F$174,5,FALSE),0)</f>
        <v>04101-LA SERENA</v>
      </c>
      <c r="D322" s="70">
        <v>5</v>
      </c>
      <c r="E322" s="70">
        <v>1</v>
      </c>
      <c r="M322" s="69"/>
      <c r="N322" s="70"/>
      <c r="O322" s="70"/>
    </row>
    <row r="323" spans="1:15" ht="15" customHeight="1" x14ac:dyDescent="0.25">
      <c r="A323" s="69" t="s">
        <v>62</v>
      </c>
      <c r="B323" s="69" t="str">
        <f>IFERROR(VLOOKUP(A323,[1]Establecimientos!$A$1:$F$174,3,FALSE),0)</f>
        <v>105325-CESFAM JUAN PABLO II</v>
      </c>
      <c r="C323" s="69" t="str">
        <f>IFERROR(VLOOKUP(A323,[1]Establecimientos!$A$1:$F$174,5,FALSE),0)</f>
        <v>04101-LA SERENA</v>
      </c>
      <c r="D323" s="70">
        <v>6</v>
      </c>
      <c r="E323" s="70">
        <v>0</v>
      </c>
      <c r="M323" s="69"/>
      <c r="N323" s="70"/>
      <c r="O323" s="70"/>
    </row>
    <row r="324" spans="1:15" ht="15" customHeight="1" x14ac:dyDescent="0.25">
      <c r="A324" s="69" t="s">
        <v>62</v>
      </c>
      <c r="B324" s="69" t="str">
        <f>IFERROR(VLOOKUP(A324,[1]Establecimientos!$A$1:$F$174,3,FALSE),0)</f>
        <v>105325-CESFAM JUAN PABLO II</v>
      </c>
      <c r="C324" s="69" t="str">
        <f>IFERROR(VLOOKUP(A324,[1]Establecimientos!$A$1:$F$174,5,FALSE),0)</f>
        <v>04101-LA SERENA</v>
      </c>
      <c r="D324" s="70">
        <v>7</v>
      </c>
      <c r="E324" s="70">
        <v>55</v>
      </c>
      <c r="M324" s="69"/>
      <c r="N324" s="70"/>
      <c r="O324" s="70"/>
    </row>
    <row r="325" spans="1:15" ht="15" customHeight="1" x14ac:dyDescent="0.25">
      <c r="A325" s="69" t="s">
        <v>62</v>
      </c>
      <c r="B325" s="69" t="str">
        <f>IFERROR(VLOOKUP(A325,[1]Establecimientos!$A$1:$F$174,3,FALSE),0)</f>
        <v>105325-CESFAM JUAN PABLO II</v>
      </c>
      <c r="C325" s="69" t="str">
        <f>IFERROR(VLOOKUP(A325,[1]Establecimientos!$A$1:$F$174,5,FALSE),0)</f>
        <v>04101-LA SERENA</v>
      </c>
      <c r="D325" s="70">
        <v>8</v>
      </c>
      <c r="E325" s="70">
        <v>55</v>
      </c>
      <c r="M325" s="69"/>
      <c r="N325" s="70"/>
      <c r="O325" s="70"/>
    </row>
    <row r="326" spans="1:15" ht="15" customHeight="1" x14ac:dyDescent="0.25">
      <c r="A326" s="69" t="s">
        <v>62</v>
      </c>
      <c r="B326" s="69" t="str">
        <f>IFERROR(VLOOKUP(A326,[1]Establecimientos!$A$1:$F$174,3,FALSE),0)</f>
        <v>105325-CESFAM JUAN PABLO II</v>
      </c>
      <c r="C326" s="69" t="str">
        <f>IFERROR(VLOOKUP(A326,[1]Establecimientos!$A$1:$F$174,5,FALSE),0)</f>
        <v>04101-LA SERENA</v>
      </c>
      <c r="D326" s="70">
        <v>9</v>
      </c>
      <c r="E326" s="70">
        <v>64</v>
      </c>
      <c r="M326" s="69"/>
      <c r="N326" s="70"/>
      <c r="O326" s="70"/>
    </row>
    <row r="327" spans="1:15" ht="15" customHeight="1" x14ac:dyDescent="0.25">
      <c r="A327" s="69" t="s">
        <v>62</v>
      </c>
      <c r="B327" s="69" t="str">
        <f>IFERROR(VLOOKUP(A327,[1]Establecimientos!$A$1:$F$174,3,FALSE),0)</f>
        <v>105325-CESFAM JUAN PABLO II</v>
      </c>
      <c r="C327" s="69" t="str">
        <f>IFERROR(VLOOKUP(A327,[1]Establecimientos!$A$1:$F$174,5,FALSE),0)</f>
        <v>04101-LA SERENA</v>
      </c>
      <c r="D327" s="70">
        <v>10</v>
      </c>
      <c r="E327" s="70">
        <v>36</v>
      </c>
      <c r="M327" s="69"/>
      <c r="N327" s="70"/>
      <c r="O327" s="70"/>
    </row>
    <row r="328" spans="1:15" ht="15" customHeight="1" x14ac:dyDescent="0.25">
      <c r="A328" s="69" t="s">
        <v>62</v>
      </c>
      <c r="B328" s="69" t="str">
        <f>IFERROR(VLOOKUP(A328,[1]Establecimientos!$A$1:$F$174,3,FALSE),0)</f>
        <v>105325-CESFAM JUAN PABLO II</v>
      </c>
      <c r="C328" s="69" t="str">
        <f>IFERROR(VLOOKUP(A328,[1]Establecimientos!$A$1:$F$174,5,FALSE),0)</f>
        <v>04101-LA SERENA</v>
      </c>
      <c r="D328" s="70">
        <v>11</v>
      </c>
      <c r="E328" s="70">
        <v>36</v>
      </c>
      <c r="M328" s="69"/>
      <c r="N328" s="70"/>
      <c r="O328" s="70"/>
    </row>
    <row r="329" spans="1:15" ht="15" customHeight="1" x14ac:dyDescent="0.25">
      <c r="A329" s="69" t="s">
        <v>62</v>
      </c>
      <c r="B329" s="69" t="str">
        <f>IFERROR(VLOOKUP(A329,[1]Establecimientos!$A$1:$F$174,3,FALSE),0)</f>
        <v>105325-CESFAM JUAN PABLO II</v>
      </c>
      <c r="C329" s="69" t="str">
        <f>IFERROR(VLOOKUP(A329,[1]Establecimientos!$A$1:$F$174,5,FALSE),0)</f>
        <v>04101-LA SERENA</v>
      </c>
      <c r="D329" s="70">
        <v>12</v>
      </c>
      <c r="E329" s="70">
        <v>36</v>
      </c>
      <c r="M329" s="69"/>
      <c r="N329" s="70"/>
      <c r="O329" s="70"/>
    </row>
    <row r="330" spans="1:15" ht="15" customHeight="1" x14ac:dyDescent="0.25">
      <c r="A330" s="69" t="s">
        <v>91</v>
      </c>
      <c r="B330" s="69" t="str">
        <f>IFERROR(VLOOKUP(A330,[1]Establecimientos!$A$1:$F$174,3,FALSE),0)</f>
        <v>105326-CESFAM SAN RAFAEL</v>
      </c>
      <c r="C330" s="69" t="str">
        <f>IFERROR(VLOOKUP(A330,[1]Establecimientos!$A$1:$F$174,5,FALSE),0)</f>
        <v>04201-ILLAPEL</v>
      </c>
      <c r="D330" s="70">
        <v>1</v>
      </c>
      <c r="E330" s="70">
        <v>1</v>
      </c>
      <c r="M330" s="69"/>
      <c r="N330" s="70"/>
      <c r="O330" s="70"/>
    </row>
    <row r="331" spans="1:15" ht="15" customHeight="1" x14ac:dyDescent="0.25">
      <c r="A331" s="69" t="s">
        <v>91</v>
      </c>
      <c r="B331" s="69" t="str">
        <f>IFERROR(VLOOKUP(A331,[1]Establecimientos!$A$1:$F$174,3,FALSE),0)</f>
        <v>105326-CESFAM SAN RAFAEL</v>
      </c>
      <c r="C331" s="69" t="str">
        <f>IFERROR(VLOOKUP(A331,[1]Establecimientos!$A$1:$F$174,5,FALSE),0)</f>
        <v>04201-ILLAPEL</v>
      </c>
      <c r="D331" s="70">
        <v>2</v>
      </c>
      <c r="E331" s="70">
        <v>1</v>
      </c>
      <c r="M331" s="69"/>
      <c r="N331" s="70"/>
      <c r="O331" s="70"/>
    </row>
    <row r="332" spans="1:15" ht="15" customHeight="1" x14ac:dyDescent="0.25">
      <c r="A332" s="69" t="s">
        <v>91</v>
      </c>
      <c r="B332" s="69" t="str">
        <f>IFERROR(VLOOKUP(A332,[1]Establecimientos!$A$1:$F$174,3,FALSE),0)</f>
        <v>105326-CESFAM SAN RAFAEL</v>
      </c>
      <c r="C332" s="69" t="str">
        <f>IFERROR(VLOOKUP(A332,[1]Establecimientos!$A$1:$F$174,5,FALSE),0)</f>
        <v>04201-ILLAPEL</v>
      </c>
      <c r="D332" s="70">
        <v>3</v>
      </c>
      <c r="E332" s="70">
        <v>0</v>
      </c>
      <c r="M332" s="69"/>
      <c r="N332" s="70"/>
      <c r="O332" s="70"/>
    </row>
    <row r="333" spans="1:15" ht="15" customHeight="1" x14ac:dyDescent="0.25">
      <c r="A333" s="69" t="s">
        <v>91</v>
      </c>
      <c r="B333" s="69" t="str">
        <f>IFERROR(VLOOKUP(A333,[1]Establecimientos!$A$1:$F$174,3,FALSE),0)</f>
        <v>105326-CESFAM SAN RAFAEL</v>
      </c>
      <c r="C333" s="69" t="str">
        <f>IFERROR(VLOOKUP(A333,[1]Establecimientos!$A$1:$F$174,5,FALSE),0)</f>
        <v>04201-ILLAPEL</v>
      </c>
      <c r="D333" s="70">
        <v>4</v>
      </c>
      <c r="E333" s="70">
        <v>0</v>
      </c>
      <c r="M333" s="69"/>
      <c r="N333" s="70"/>
      <c r="O333" s="70"/>
    </row>
    <row r="334" spans="1:15" ht="15" customHeight="1" x14ac:dyDescent="0.25">
      <c r="A334" s="69" t="s">
        <v>91</v>
      </c>
      <c r="B334" s="69" t="str">
        <f>IFERROR(VLOOKUP(A334,[1]Establecimientos!$A$1:$F$174,3,FALSE),0)</f>
        <v>105326-CESFAM SAN RAFAEL</v>
      </c>
      <c r="C334" s="69" t="str">
        <f>IFERROR(VLOOKUP(A334,[1]Establecimientos!$A$1:$F$174,5,FALSE),0)</f>
        <v>04201-ILLAPEL</v>
      </c>
      <c r="D334" s="70">
        <v>5</v>
      </c>
      <c r="E334" s="70">
        <v>1</v>
      </c>
      <c r="M334" s="69"/>
      <c r="N334" s="70"/>
      <c r="O334" s="70"/>
    </row>
    <row r="335" spans="1:15" ht="15" customHeight="1" x14ac:dyDescent="0.25">
      <c r="A335" s="69" t="s">
        <v>91</v>
      </c>
      <c r="B335" s="69" t="str">
        <f>IFERROR(VLOOKUP(A335,[1]Establecimientos!$A$1:$F$174,3,FALSE),0)</f>
        <v>105326-CESFAM SAN RAFAEL</v>
      </c>
      <c r="C335" s="69" t="str">
        <f>IFERROR(VLOOKUP(A335,[1]Establecimientos!$A$1:$F$174,5,FALSE),0)</f>
        <v>04201-ILLAPEL</v>
      </c>
      <c r="D335" s="70">
        <v>6</v>
      </c>
      <c r="E335" s="70">
        <v>0</v>
      </c>
      <c r="M335" s="69"/>
      <c r="N335" s="70"/>
      <c r="O335" s="70"/>
    </row>
    <row r="336" spans="1:15" ht="15" customHeight="1" x14ac:dyDescent="0.25">
      <c r="A336" s="69" t="s">
        <v>91</v>
      </c>
      <c r="B336" s="69" t="str">
        <f>IFERROR(VLOOKUP(A336,[1]Establecimientos!$A$1:$F$174,3,FALSE),0)</f>
        <v>105326-CESFAM SAN RAFAEL</v>
      </c>
      <c r="C336" s="69" t="str">
        <f>IFERROR(VLOOKUP(A336,[1]Establecimientos!$A$1:$F$174,5,FALSE),0)</f>
        <v>04201-ILLAPEL</v>
      </c>
      <c r="D336" s="70">
        <v>7</v>
      </c>
      <c r="E336" s="70">
        <v>0</v>
      </c>
      <c r="M336" s="69"/>
      <c r="N336" s="70"/>
      <c r="O336" s="70"/>
    </row>
    <row r="337" spans="1:15" ht="15" customHeight="1" x14ac:dyDescent="0.25">
      <c r="A337" s="69" t="s">
        <v>91</v>
      </c>
      <c r="B337" s="69" t="str">
        <f>IFERROR(VLOOKUP(A337,[1]Establecimientos!$A$1:$F$174,3,FALSE),0)</f>
        <v>105326-CESFAM SAN RAFAEL</v>
      </c>
      <c r="C337" s="69" t="str">
        <f>IFERROR(VLOOKUP(A337,[1]Establecimientos!$A$1:$F$174,5,FALSE),0)</f>
        <v>04201-ILLAPEL</v>
      </c>
      <c r="D337" s="70">
        <v>8</v>
      </c>
      <c r="E337" s="70">
        <v>2</v>
      </c>
      <c r="M337" s="69"/>
      <c r="N337" s="70"/>
      <c r="O337" s="70"/>
    </row>
    <row r="338" spans="1:15" ht="15" customHeight="1" x14ac:dyDescent="0.25">
      <c r="A338" s="69" t="s">
        <v>91</v>
      </c>
      <c r="B338" s="69" t="str">
        <f>IFERROR(VLOOKUP(A338,[1]Establecimientos!$A$1:$F$174,3,FALSE),0)</f>
        <v>105326-CESFAM SAN RAFAEL</v>
      </c>
      <c r="C338" s="69" t="str">
        <f>IFERROR(VLOOKUP(A338,[1]Establecimientos!$A$1:$F$174,5,FALSE),0)</f>
        <v>04201-ILLAPEL</v>
      </c>
      <c r="D338" s="70">
        <v>9</v>
      </c>
      <c r="E338" s="70">
        <v>8</v>
      </c>
      <c r="M338" s="69"/>
      <c r="N338" s="70"/>
      <c r="O338" s="70"/>
    </row>
    <row r="339" spans="1:15" ht="15" customHeight="1" x14ac:dyDescent="0.25">
      <c r="A339" s="69" t="s">
        <v>91</v>
      </c>
      <c r="B339" s="69" t="str">
        <f>IFERROR(VLOOKUP(A339,[1]Establecimientos!$A$1:$F$174,3,FALSE),0)</f>
        <v>105326-CESFAM SAN RAFAEL</v>
      </c>
      <c r="C339" s="69" t="str">
        <f>IFERROR(VLOOKUP(A339,[1]Establecimientos!$A$1:$F$174,5,FALSE),0)</f>
        <v>04201-ILLAPEL</v>
      </c>
      <c r="D339" s="70">
        <v>10</v>
      </c>
      <c r="E339" s="70">
        <v>2</v>
      </c>
      <c r="M339" s="69"/>
      <c r="N339" s="70"/>
      <c r="O339" s="70"/>
    </row>
    <row r="340" spans="1:15" ht="15" customHeight="1" x14ac:dyDescent="0.25">
      <c r="A340" s="69" t="s">
        <v>91</v>
      </c>
      <c r="B340" s="69" t="str">
        <f>IFERROR(VLOOKUP(A340,[1]Establecimientos!$A$1:$F$174,3,FALSE),0)</f>
        <v>105326-CESFAM SAN RAFAEL</v>
      </c>
      <c r="C340" s="69" t="str">
        <f>IFERROR(VLOOKUP(A340,[1]Establecimientos!$A$1:$F$174,5,FALSE),0)</f>
        <v>04201-ILLAPEL</v>
      </c>
      <c r="D340" s="70">
        <v>11</v>
      </c>
      <c r="E340" s="70">
        <v>2</v>
      </c>
      <c r="M340" s="69"/>
      <c r="N340" s="70"/>
      <c r="O340" s="70"/>
    </row>
    <row r="341" spans="1:15" ht="15" customHeight="1" x14ac:dyDescent="0.25">
      <c r="A341" s="69" t="s">
        <v>91</v>
      </c>
      <c r="B341" s="69" t="str">
        <f>IFERROR(VLOOKUP(A341,[1]Establecimientos!$A$1:$F$174,3,FALSE),0)</f>
        <v>105326-CESFAM SAN RAFAEL</v>
      </c>
      <c r="C341" s="69" t="str">
        <f>IFERROR(VLOOKUP(A341,[1]Establecimientos!$A$1:$F$174,5,FALSE),0)</f>
        <v>04201-ILLAPEL</v>
      </c>
      <c r="D341" s="70">
        <v>12</v>
      </c>
      <c r="E341" s="70">
        <v>2</v>
      </c>
      <c r="M341" s="69"/>
      <c r="N341" s="70"/>
      <c r="O341" s="70"/>
    </row>
    <row r="342" spans="1:15" ht="15" customHeight="1" x14ac:dyDescent="0.25">
      <c r="A342" s="69" t="s">
        <v>63</v>
      </c>
      <c r="B342" s="69" t="str">
        <f>IFERROR(VLOOKUP(A342,[1]Establecimientos!$A$1:$F$174,3,FALSE),0)</f>
        <v xml:space="preserve">105400-P.S.R. ALGARROBITO            </v>
      </c>
      <c r="C342" s="69" t="str">
        <f>IFERROR(VLOOKUP(A342,[1]Establecimientos!$A$1:$F$174,5,FALSE),0)</f>
        <v>04101-LA SERENA</v>
      </c>
      <c r="D342" s="70">
        <v>1</v>
      </c>
      <c r="E342" s="70">
        <v>1</v>
      </c>
      <c r="M342" s="69"/>
      <c r="N342" s="70"/>
      <c r="O342" s="70"/>
    </row>
    <row r="343" spans="1:15" ht="15" customHeight="1" x14ac:dyDescent="0.25">
      <c r="A343" s="69" t="s">
        <v>63</v>
      </c>
      <c r="B343" s="69" t="str">
        <f>IFERROR(VLOOKUP(A343,[1]Establecimientos!$A$1:$F$174,3,FALSE),0)</f>
        <v xml:space="preserve">105400-P.S.R. ALGARROBITO            </v>
      </c>
      <c r="C343" s="69" t="str">
        <f>IFERROR(VLOOKUP(A343,[1]Establecimientos!$A$1:$F$174,5,FALSE),0)</f>
        <v>04101-LA SERENA</v>
      </c>
      <c r="D343" s="70">
        <v>2</v>
      </c>
      <c r="E343" s="70">
        <v>1</v>
      </c>
      <c r="M343" s="69"/>
      <c r="N343" s="70"/>
      <c r="O343" s="70"/>
    </row>
    <row r="344" spans="1:15" ht="15" customHeight="1" x14ac:dyDescent="0.25">
      <c r="A344" s="69" t="s">
        <v>63</v>
      </c>
      <c r="B344" s="69" t="str">
        <f>IFERROR(VLOOKUP(A344,[1]Establecimientos!$A$1:$F$174,3,FALSE),0)</f>
        <v xml:space="preserve">105400-P.S.R. ALGARROBITO            </v>
      </c>
      <c r="C344" s="69" t="str">
        <f>IFERROR(VLOOKUP(A344,[1]Establecimientos!$A$1:$F$174,5,FALSE),0)</f>
        <v>04101-LA SERENA</v>
      </c>
      <c r="D344" s="70">
        <v>3</v>
      </c>
      <c r="E344" s="70">
        <v>2</v>
      </c>
      <c r="M344" s="69"/>
      <c r="N344" s="70"/>
      <c r="O344" s="70"/>
    </row>
    <row r="345" spans="1:15" ht="15" customHeight="1" x14ac:dyDescent="0.25">
      <c r="A345" s="69" t="s">
        <v>63</v>
      </c>
      <c r="B345" s="69" t="str">
        <f>IFERROR(VLOOKUP(A345,[1]Establecimientos!$A$1:$F$174,3,FALSE),0)</f>
        <v xml:space="preserve">105400-P.S.R. ALGARROBITO            </v>
      </c>
      <c r="C345" s="69" t="str">
        <f>IFERROR(VLOOKUP(A345,[1]Establecimientos!$A$1:$F$174,5,FALSE),0)</f>
        <v>04101-LA SERENA</v>
      </c>
      <c r="D345" s="70">
        <v>4</v>
      </c>
      <c r="E345" s="70">
        <v>0</v>
      </c>
      <c r="M345" s="69"/>
      <c r="N345" s="70"/>
      <c r="O345" s="70"/>
    </row>
    <row r="346" spans="1:15" ht="15" customHeight="1" x14ac:dyDescent="0.25">
      <c r="A346" s="69" t="s">
        <v>63</v>
      </c>
      <c r="B346" s="69" t="str">
        <f>IFERROR(VLOOKUP(A346,[1]Establecimientos!$A$1:$F$174,3,FALSE),0)</f>
        <v xml:space="preserve">105400-P.S.R. ALGARROBITO            </v>
      </c>
      <c r="C346" s="69" t="str">
        <f>IFERROR(VLOOKUP(A346,[1]Establecimientos!$A$1:$F$174,5,FALSE),0)</f>
        <v>04101-LA SERENA</v>
      </c>
      <c r="D346" s="70">
        <v>5</v>
      </c>
      <c r="E346" s="70">
        <v>1</v>
      </c>
      <c r="M346" s="69"/>
      <c r="N346" s="70"/>
      <c r="O346" s="70"/>
    </row>
    <row r="347" spans="1:15" ht="15" customHeight="1" x14ac:dyDescent="0.25">
      <c r="A347" s="69" t="s">
        <v>63</v>
      </c>
      <c r="B347" s="69" t="str">
        <f>IFERROR(VLOOKUP(A347,[1]Establecimientos!$A$1:$F$174,3,FALSE),0)</f>
        <v xml:space="preserve">105400-P.S.R. ALGARROBITO            </v>
      </c>
      <c r="C347" s="69" t="str">
        <f>IFERROR(VLOOKUP(A347,[1]Establecimientos!$A$1:$F$174,5,FALSE),0)</f>
        <v>04101-LA SERENA</v>
      </c>
      <c r="D347" s="70">
        <v>6</v>
      </c>
      <c r="E347" s="70">
        <v>0</v>
      </c>
      <c r="M347" s="69"/>
      <c r="N347" s="70"/>
      <c r="O347" s="70"/>
    </row>
    <row r="348" spans="1:15" ht="15" customHeight="1" x14ac:dyDescent="0.25">
      <c r="A348" s="69" t="s">
        <v>63</v>
      </c>
      <c r="B348" s="69" t="str">
        <f>IFERROR(VLOOKUP(A348,[1]Establecimientos!$A$1:$F$174,3,FALSE),0)</f>
        <v xml:space="preserve">105400-P.S.R. ALGARROBITO            </v>
      </c>
      <c r="C348" s="69" t="str">
        <f>IFERROR(VLOOKUP(A348,[1]Establecimientos!$A$1:$F$174,5,FALSE),0)</f>
        <v>04101-LA SERENA</v>
      </c>
      <c r="D348" s="70">
        <v>7</v>
      </c>
      <c r="E348" s="70">
        <v>1</v>
      </c>
      <c r="M348" s="69"/>
      <c r="N348" s="70"/>
      <c r="O348" s="70"/>
    </row>
    <row r="349" spans="1:15" ht="15" customHeight="1" x14ac:dyDescent="0.25">
      <c r="A349" s="69" t="s">
        <v>63</v>
      </c>
      <c r="B349" s="69" t="str">
        <f>IFERROR(VLOOKUP(A349,[1]Establecimientos!$A$1:$F$174,3,FALSE),0)</f>
        <v xml:space="preserve">105400-P.S.R. ALGARROBITO            </v>
      </c>
      <c r="C349" s="69" t="str">
        <f>IFERROR(VLOOKUP(A349,[1]Establecimientos!$A$1:$F$174,5,FALSE),0)</f>
        <v>04101-LA SERENA</v>
      </c>
      <c r="D349" s="70">
        <v>8</v>
      </c>
      <c r="E349" s="70">
        <v>1</v>
      </c>
      <c r="M349" s="69"/>
      <c r="N349" s="70"/>
      <c r="O349" s="70"/>
    </row>
    <row r="350" spans="1:15" ht="15" customHeight="1" x14ac:dyDescent="0.25">
      <c r="A350" s="69" t="s">
        <v>63</v>
      </c>
      <c r="B350" s="69" t="str">
        <f>IFERROR(VLOOKUP(A350,[1]Establecimientos!$A$1:$F$174,3,FALSE),0)</f>
        <v xml:space="preserve">105400-P.S.R. ALGARROBITO            </v>
      </c>
      <c r="C350" s="69" t="str">
        <f>IFERROR(VLOOKUP(A350,[1]Establecimientos!$A$1:$F$174,5,FALSE),0)</f>
        <v>04101-LA SERENA</v>
      </c>
      <c r="D350" s="70">
        <v>9</v>
      </c>
      <c r="E350" s="70">
        <v>6</v>
      </c>
      <c r="M350" s="69"/>
      <c r="N350" s="70"/>
      <c r="O350" s="70"/>
    </row>
    <row r="351" spans="1:15" ht="15" customHeight="1" x14ac:dyDescent="0.25">
      <c r="A351" s="69" t="s">
        <v>63</v>
      </c>
      <c r="B351" s="69" t="str">
        <f>IFERROR(VLOOKUP(A351,[1]Establecimientos!$A$1:$F$174,3,FALSE),0)</f>
        <v xml:space="preserve">105400-P.S.R. ALGARROBITO            </v>
      </c>
      <c r="C351" s="69" t="str">
        <f>IFERROR(VLOOKUP(A351,[1]Establecimientos!$A$1:$F$174,5,FALSE),0)</f>
        <v>04101-LA SERENA</v>
      </c>
      <c r="D351" s="70">
        <v>10</v>
      </c>
      <c r="E351" s="70">
        <v>1</v>
      </c>
      <c r="M351" s="69"/>
      <c r="N351" s="70"/>
      <c r="O351" s="70"/>
    </row>
    <row r="352" spans="1:15" ht="15" customHeight="1" x14ac:dyDescent="0.25">
      <c r="A352" s="69" t="s">
        <v>63</v>
      </c>
      <c r="B352" s="69" t="str">
        <f>IFERROR(VLOOKUP(A352,[1]Establecimientos!$A$1:$F$174,3,FALSE),0)</f>
        <v xml:space="preserve">105400-P.S.R. ALGARROBITO            </v>
      </c>
      <c r="C352" s="69" t="str">
        <f>IFERROR(VLOOKUP(A352,[1]Establecimientos!$A$1:$F$174,5,FALSE),0)</f>
        <v>04101-LA SERENA</v>
      </c>
      <c r="D352" s="70">
        <v>11</v>
      </c>
      <c r="E352" s="70">
        <v>2</v>
      </c>
      <c r="M352" s="69"/>
      <c r="N352" s="70"/>
      <c r="O352" s="70"/>
    </row>
    <row r="353" spans="1:15" ht="15" customHeight="1" x14ac:dyDescent="0.25">
      <c r="A353" s="69" t="s">
        <v>63</v>
      </c>
      <c r="B353" s="69" t="str">
        <f>IFERROR(VLOOKUP(A353,[1]Establecimientos!$A$1:$F$174,3,FALSE),0)</f>
        <v xml:space="preserve">105400-P.S.R. ALGARROBITO            </v>
      </c>
      <c r="C353" s="69" t="str">
        <f>IFERROR(VLOOKUP(A353,[1]Establecimientos!$A$1:$F$174,5,FALSE),0)</f>
        <v>04101-LA SERENA</v>
      </c>
      <c r="D353" s="70">
        <v>12</v>
      </c>
      <c r="E353" s="70">
        <v>6</v>
      </c>
      <c r="M353" s="69"/>
      <c r="N353" s="70"/>
      <c r="O353" s="70"/>
    </row>
    <row r="354" spans="1:15" ht="15" customHeight="1" x14ac:dyDescent="0.25">
      <c r="A354" s="69" t="s">
        <v>64</v>
      </c>
      <c r="B354" s="69" t="str">
        <f>IFERROR(VLOOKUP(A354,[1]Establecimientos!$A$1:$F$174,3,FALSE),0)</f>
        <v>105401-P.S.R. LAS ROJAS</v>
      </c>
      <c r="C354" s="69" t="str">
        <f>IFERROR(VLOOKUP(A354,[1]Establecimientos!$A$1:$F$174,5,FALSE),0)</f>
        <v>04101-LA SERENA</v>
      </c>
      <c r="D354" s="70">
        <v>1</v>
      </c>
      <c r="E354" s="70">
        <v>1</v>
      </c>
      <c r="M354" s="69"/>
      <c r="N354" s="70"/>
      <c r="O354" s="70"/>
    </row>
    <row r="355" spans="1:15" ht="15" customHeight="1" x14ac:dyDescent="0.25">
      <c r="A355" s="69" t="s">
        <v>64</v>
      </c>
      <c r="B355" s="69" t="str">
        <f>IFERROR(VLOOKUP(A355,[1]Establecimientos!$A$1:$F$174,3,FALSE),0)</f>
        <v>105401-P.S.R. LAS ROJAS</v>
      </c>
      <c r="C355" s="69" t="str">
        <f>IFERROR(VLOOKUP(A355,[1]Establecimientos!$A$1:$F$174,5,FALSE),0)</f>
        <v>04101-LA SERENA</v>
      </c>
      <c r="D355" s="70">
        <v>2</v>
      </c>
      <c r="E355" s="70">
        <v>0</v>
      </c>
      <c r="M355" s="69"/>
      <c r="N355" s="70"/>
      <c r="O355" s="70"/>
    </row>
    <row r="356" spans="1:15" ht="15" customHeight="1" x14ac:dyDescent="0.25">
      <c r="A356" s="69" t="s">
        <v>64</v>
      </c>
      <c r="B356" s="69" t="str">
        <f>IFERROR(VLOOKUP(A356,[1]Establecimientos!$A$1:$F$174,3,FALSE),0)</f>
        <v>105401-P.S.R. LAS ROJAS</v>
      </c>
      <c r="C356" s="69" t="str">
        <f>IFERROR(VLOOKUP(A356,[1]Establecimientos!$A$1:$F$174,5,FALSE),0)</f>
        <v>04101-LA SERENA</v>
      </c>
      <c r="D356" s="70">
        <v>3</v>
      </c>
      <c r="E356" s="70">
        <v>0</v>
      </c>
      <c r="M356" s="69"/>
      <c r="N356" s="70"/>
      <c r="O356" s="70"/>
    </row>
    <row r="357" spans="1:15" ht="15" customHeight="1" x14ac:dyDescent="0.25">
      <c r="A357" s="69" t="s">
        <v>64</v>
      </c>
      <c r="B357" s="69" t="str">
        <f>IFERROR(VLOOKUP(A357,[1]Establecimientos!$A$1:$F$174,3,FALSE),0)</f>
        <v>105401-P.S.R. LAS ROJAS</v>
      </c>
      <c r="C357" s="69" t="str">
        <f>IFERROR(VLOOKUP(A357,[1]Establecimientos!$A$1:$F$174,5,FALSE),0)</f>
        <v>04101-LA SERENA</v>
      </c>
      <c r="D357" s="70">
        <v>4</v>
      </c>
      <c r="E357" s="70">
        <v>0</v>
      </c>
      <c r="M357" s="69"/>
      <c r="N357" s="70"/>
      <c r="O357" s="70"/>
    </row>
    <row r="358" spans="1:15" ht="15" customHeight="1" x14ac:dyDescent="0.25">
      <c r="A358" s="69" t="s">
        <v>64</v>
      </c>
      <c r="B358" s="69" t="str">
        <f>IFERROR(VLOOKUP(A358,[1]Establecimientos!$A$1:$F$174,3,FALSE),0)</f>
        <v>105401-P.S.R. LAS ROJAS</v>
      </c>
      <c r="C358" s="69" t="str">
        <f>IFERROR(VLOOKUP(A358,[1]Establecimientos!$A$1:$F$174,5,FALSE),0)</f>
        <v>04101-LA SERENA</v>
      </c>
      <c r="D358" s="70">
        <v>5</v>
      </c>
      <c r="E358" s="70">
        <v>1</v>
      </c>
      <c r="M358" s="69"/>
      <c r="N358" s="70"/>
      <c r="O358" s="70"/>
    </row>
    <row r="359" spans="1:15" ht="15" customHeight="1" x14ac:dyDescent="0.25">
      <c r="A359" s="69" t="s">
        <v>64</v>
      </c>
      <c r="B359" s="69" t="str">
        <f>IFERROR(VLOOKUP(A359,[1]Establecimientos!$A$1:$F$174,3,FALSE),0)</f>
        <v>105401-P.S.R. LAS ROJAS</v>
      </c>
      <c r="C359" s="69" t="str">
        <f>IFERROR(VLOOKUP(A359,[1]Establecimientos!$A$1:$F$174,5,FALSE),0)</f>
        <v>04101-LA SERENA</v>
      </c>
      <c r="D359" s="70">
        <v>6</v>
      </c>
      <c r="E359" s="70">
        <v>2</v>
      </c>
      <c r="M359" s="69"/>
      <c r="N359" s="70"/>
      <c r="O359" s="70"/>
    </row>
    <row r="360" spans="1:15" ht="15" customHeight="1" x14ac:dyDescent="0.25">
      <c r="A360" s="69" t="s">
        <v>64</v>
      </c>
      <c r="B360" s="69" t="str">
        <f>IFERROR(VLOOKUP(A360,[1]Establecimientos!$A$1:$F$174,3,FALSE),0)</f>
        <v>105401-P.S.R. LAS ROJAS</v>
      </c>
      <c r="C360" s="69" t="str">
        <f>IFERROR(VLOOKUP(A360,[1]Establecimientos!$A$1:$F$174,5,FALSE),0)</f>
        <v>04101-LA SERENA</v>
      </c>
      <c r="D360" s="70">
        <v>7</v>
      </c>
      <c r="E360" s="70">
        <v>0</v>
      </c>
      <c r="M360" s="69"/>
      <c r="N360" s="70"/>
      <c r="O360" s="70"/>
    </row>
    <row r="361" spans="1:15" ht="15" customHeight="1" x14ac:dyDescent="0.25">
      <c r="A361" s="69" t="s">
        <v>64</v>
      </c>
      <c r="B361" s="69" t="str">
        <f>IFERROR(VLOOKUP(A361,[1]Establecimientos!$A$1:$F$174,3,FALSE),0)</f>
        <v>105401-P.S.R. LAS ROJAS</v>
      </c>
      <c r="C361" s="69" t="str">
        <f>IFERROR(VLOOKUP(A361,[1]Establecimientos!$A$1:$F$174,5,FALSE),0)</f>
        <v>04101-LA SERENA</v>
      </c>
      <c r="D361" s="70">
        <v>8</v>
      </c>
      <c r="E361" s="70">
        <v>1</v>
      </c>
      <c r="M361" s="69"/>
      <c r="N361" s="70"/>
      <c r="O361" s="70"/>
    </row>
    <row r="362" spans="1:15" ht="15" customHeight="1" x14ac:dyDescent="0.25">
      <c r="A362" s="69" t="s">
        <v>64</v>
      </c>
      <c r="B362" s="69" t="str">
        <f>IFERROR(VLOOKUP(A362,[1]Establecimientos!$A$1:$F$174,3,FALSE),0)</f>
        <v>105401-P.S.R. LAS ROJAS</v>
      </c>
      <c r="C362" s="69" t="str">
        <f>IFERROR(VLOOKUP(A362,[1]Establecimientos!$A$1:$F$174,5,FALSE),0)</f>
        <v>04101-LA SERENA</v>
      </c>
      <c r="D362" s="70">
        <v>9</v>
      </c>
      <c r="E362" s="70">
        <v>3</v>
      </c>
      <c r="M362" s="69"/>
      <c r="N362" s="70"/>
      <c r="O362" s="70"/>
    </row>
    <row r="363" spans="1:15" ht="15" customHeight="1" x14ac:dyDescent="0.25">
      <c r="A363" s="69" t="s">
        <v>64</v>
      </c>
      <c r="B363" s="69" t="str">
        <f>IFERROR(VLOOKUP(A363,[1]Establecimientos!$A$1:$F$174,3,FALSE),0)</f>
        <v>105401-P.S.R. LAS ROJAS</v>
      </c>
      <c r="C363" s="69" t="str">
        <f>IFERROR(VLOOKUP(A363,[1]Establecimientos!$A$1:$F$174,5,FALSE),0)</f>
        <v>04101-LA SERENA</v>
      </c>
      <c r="D363" s="70">
        <v>10</v>
      </c>
      <c r="E363" s="70">
        <v>0</v>
      </c>
      <c r="M363" s="69"/>
      <c r="N363" s="70"/>
      <c r="O363" s="70"/>
    </row>
    <row r="364" spans="1:15" ht="15" customHeight="1" x14ac:dyDescent="0.25">
      <c r="A364" s="69" t="s">
        <v>64</v>
      </c>
      <c r="B364" s="69" t="str">
        <f>IFERROR(VLOOKUP(A364,[1]Establecimientos!$A$1:$F$174,3,FALSE),0)</f>
        <v>105401-P.S.R. LAS ROJAS</v>
      </c>
      <c r="C364" s="69" t="str">
        <f>IFERROR(VLOOKUP(A364,[1]Establecimientos!$A$1:$F$174,5,FALSE),0)</f>
        <v>04101-LA SERENA</v>
      </c>
      <c r="D364" s="70">
        <v>11</v>
      </c>
      <c r="E364" s="70">
        <v>1</v>
      </c>
      <c r="M364" s="69"/>
      <c r="N364" s="70"/>
      <c r="O364" s="70"/>
    </row>
    <row r="365" spans="1:15" ht="15" customHeight="1" x14ac:dyDescent="0.25">
      <c r="A365" s="69" t="s">
        <v>64</v>
      </c>
      <c r="B365" s="69" t="str">
        <f>IFERROR(VLOOKUP(A365,[1]Establecimientos!$A$1:$F$174,3,FALSE),0)</f>
        <v>105401-P.S.R. LAS ROJAS</v>
      </c>
      <c r="C365" s="69" t="str">
        <f>IFERROR(VLOOKUP(A365,[1]Establecimientos!$A$1:$F$174,5,FALSE),0)</f>
        <v>04101-LA SERENA</v>
      </c>
      <c r="D365" s="70">
        <v>12</v>
      </c>
      <c r="E365" s="70">
        <v>6</v>
      </c>
      <c r="M365" s="69"/>
      <c r="N365" s="70"/>
      <c r="O365" s="70"/>
    </row>
    <row r="366" spans="1:15" ht="15" customHeight="1" x14ac:dyDescent="0.25">
      <c r="A366" s="69" t="s">
        <v>92</v>
      </c>
      <c r="B366" s="69" t="str">
        <f>IFERROR(VLOOKUP(A366,[1]Establecimientos!$A$1:$F$174,3,FALSE),0)</f>
        <v>105402-P.S.R. EL ROMERO</v>
      </c>
      <c r="C366" s="69" t="str">
        <f>IFERROR(VLOOKUP(A366,[1]Establecimientos!$A$1:$F$174,5,FALSE),0)</f>
        <v>04101-LA SERENA</v>
      </c>
      <c r="D366" s="70">
        <v>5</v>
      </c>
      <c r="E366" s="70">
        <v>0</v>
      </c>
      <c r="M366" s="69"/>
      <c r="N366" s="70"/>
      <c r="O366" s="70"/>
    </row>
    <row r="367" spans="1:15" ht="15" customHeight="1" x14ac:dyDescent="0.25">
      <c r="A367" s="69" t="s">
        <v>92</v>
      </c>
      <c r="B367" s="69" t="str">
        <f>IFERROR(VLOOKUP(A367,[1]Establecimientos!$A$1:$F$174,3,FALSE),0)</f>
        <v>105402-P.S.R. EL ROMERO</v>
      </c>
      <c r="C367" s="69" t="str">
        <f>IFERROR(VLOOKUP(A367,[1]Establecimientos!$A$1:$F$174,5,FALSE),0)</f>
        <v>04101-LA SERENA</v>
      </c>
      <c r="D367" s="70">
        <v>6</v>
      </c>
      <c r="E367" s="70">
        <v>0</v>
      </c>
      <c r="M367" s="69"/>
      <c r="N367" s="70"/>
      <c r="O367" s="70"/>
    </row>
    <row r="368" spans="1:15" ht="15" customHeight="1" x14ac:dyDescent="0.25">
      <c r="A368" s="69" t="s">
        <v>92</v>
      </c>
      <c r="B368" s="69" t="str">
        <f>IFERROR(VLOOKUP(A368,[1]Establecimientos!$A$1:$F$174,3,FALSE),0)</f>
        <v>105402-P.S.R. EL ROMERO</v>
      </c>
      <c r="C368" s="69" t="str">
        <f>IFERROR(VLOOKUP(A368,[1]Establecimientos!$A$1:$F$174,5,FALSE),0)</f>
        <v>04101-LA SERENA</v>
      </c>
      <c r="D368" s="70">
        <v>9</v>
      </c>
      <c r="E368" s="70">
        <v>0</v>
      </c>
      <c r="M368" s="69"/>
      <c r="N368" s="70"/>
      <c r="O368" s="70"/>
    </row>
    <row r="369" spans="1:15" ht="15" customHeight="1" x14ac:dyDescent="0.25">
      <c r="A369" s="69" t="s">
        <v>92</v>
      </c>
      <c r="B369" s="69" t="str">
        <f>IFERROR(VLOOKUP(A369,[1]Establecimientos!$A$1:$F$174,3,FALSE),0)</f>
        <v>105402-P.S.R. EL ROMERO</v>
      </c>
      <c r="C369" s="69" t="str">
        <f>IFERROR(VLOOKUP(A369,[1]Establecimientos!$A$1:$F$174,5,FALSE),0)</f>
        <v>04101-LA SERENA</v>
      </c>
      <c r="D369" s="70">
        <v>10</v>
      </c>
      <c r="E369" s="70">
        <v>6</v>
      </c>
      <c r="M369" s="69"/>
      <c r="N369" s="70"/>
      <c r="O369" s="70"/>
    </row>
    <row r="370" spans="1:15" ht="15" customHeight="1" x14ac:dyDescent="0.25">
      <c r="A370" s="69" t="s">
        <v>92</v>
      </c>
      <c r="B370" s="69" t="str">
        <f>IFERROR(VLOOKUP(A370,[1]Establecimientos!$A$1:$F$174,3,FALSE),0)</f>
        <v>105402-P.S.R. EL ROMERO</v>
      </c>
      <c r="C370" s="69" t="str">
        <f>IFERROR(VLOOKUP(A370,[1]Establecimientos!$A$1:$F$174,5,FALSE),0)</f>
        <v>04101-LA SERENA</v>
      </c>
      <c r="D370" s="70">
        <v>11</v>
      </c>
      <c r="E370" s="70">
        <v>0</v>
      </c>
      <c r="M370" s="69"/>
      <c r="N370" s="70"/>
      <c r="O370" s="70"/>
    </row>
    <row r="371" spans="1:15" ht="15" customHeight="1" x14ac:dyDescent="0.25">
      <c r="A371" s="69" t="s">
        <v>93</v>
      </c>
      <c r="B371" s="69" t="str">
        <f>IFERROR(VLOOKUP(A371,[1]Establecimientos!$A$1:$F$174,3,FALSE),0)</f>
        <v>105405-P.S.R. GUANAQUEROS</v>
      </c>
      <c r="C371" s="69" t="str">
        <f>IFERROR(VLOOKUP(A371,[1]Establecimientos!$A$1:$F$174,5,FALSE),0)</f>
        <v>04102-COQUIMBO</v>
      </c>
      <c r="D371" s="70">
        <v>1</v>
      </c>
      <c r="E371" s="70">
        <v>0</v>
      </c>
      <c r="M371" s="69"/>
      <c r="N371" s="70"/>
      <c r="O371" s="70"/>
    </row>
    <row r="372" spans="1:15" ht="15" customHeight="1" x14ac:dyDescent="0.25">
      <c r="A372" s="69" t="s">
        <v>93</v>
      </c>
      <c r="B372" s="69" t="str">
        <f>IFERROR(VLOOKUP(A372,[1]Establecimientos!$A$1:$F$174,3,FALSE),0)</f>
        <v>105405-P.S.R. GUANAQUEROS</v>
      </c>
      <c r="C372" s="69" t="str">
        <f>IFERROR(VLOOKUP(A372,[1]Establecimientos!$A$1:$F$174,5,FALSE),0)</f>
        <v>04102-COQUIMBO</v>
      </c>
      <c r="D372" s="70">
        <v>4</v>
      </c>
      <c r="E372" s="70">
        <v>0</v>
      </c>
      <c r="M372" s="69"/>
      <c r="N372" s="70"/>
      <c r="O372" s="70"/>
    </row>
    <row r="373" spans="1:15" ht="15" customHeight="1" x14ac:dyDescent="0.25">
      <c r="A373" s="69" t="s">
        <v>93</v>
      </c>
      <c r="B373" s="69" t="str">
        <f>IFERROR(VLOOKUP(A373,[1]Establecimientos!$A$1:$F$174,3,FALSE),0)</f>
        <v>105405-P.S.R. GUANAQUEROS</v>
      </c>
      <c r="C373" s="69" t="str">
        <f>IFERROR(VLOOKUP(A373,[1]Establecimientos!$A$1:$F$174,5,FALSE),0)</f>
        <v>04102-COQUIMBO</v>
      </c>
      <c r="D373" s="70">
        <v>5</v>
      </c>
      <c r="E373" s="70">
        <v>0</v>
      </c>
      <c r="M373" s="69"/>
      <c r="N373" s="70"/>
      <c r="O373" s="70"/>
    </row>
    <row r="374" spans="1:15" ht="15" customHeight="1" x14ac:dyDescent="0.25">
      <c r="A374" s="69" t="s">
        <v>93</v>
      </c>
      <c r="B374" s="69" t="str">
        <f>IFERROR(VLOOKUP(A374,[1]Establecimientos!$A$1:$F$174,3,FALSE),0)</f>
        <v>105405-P.S.R. GUANAQUEROS</v>
      </c>
      <c r="C374" s="69" t="str">
        <f>IFERROR(VLOOKUP(A374,[1]Establecimientos!$A$1:$F$174,5,FALSE),0)</f>
        <v>04102-COQUIMBO</v>
      </c>
      <c r="D374" s="70">
        <v>10</v>
      </c>
      <c r="E374" s="70">
        <v>0</v>
      </c>
      <c r="M374" s="69"/>
      <c r="N374" s="70"/>
      <c r="O374" s="70"/>
    </row>
    <row r="375" spans="1:15" ht="15" customHeight="1" x14ac:dyDescent="0.25">
      <c r="A375" s="69" t="s">
        <v>93</v>
      </c>
      <c r="B375" s="69" t="str">
        <f>IFERROR(VLOOKUP(A375,[1]Establecimientos!$A$1:$F$174,3,FALSE),0)</f>
        <v>105405-P.S.R. GUANAQUEROS</v>
      </c>
      <c r="C375" s="69" t="str">
        <f>IFERROR(VLOOKUP(A375,[1]Establecimientos!$A$1:$F$174,5,FALSE),0)</f>
        <v>04102-COQUIMBO</v>
      </c>
      <c r="D375" s="70">
        <v>11</v>
      </c>
      <c r="E375" s="70">
        <v>2</v>
      </c>
      <c r="M375" s="69"/>
      <c r="N375" s="70"/>
      <c r="O375" s="70"/>
    </row>
    <row r="376" spans="1:15" ht="15" customHeight="1" x14ac:dyDescent="0.25">
      <c r="A376" s="69" t="s">
        <v>94</v>
      </c>
      <c r="B376" s="69" t="str">
        <f>IFERROR(VLOOKUP(A376,[1]Establecimientos!$A$1:$F$174,3,FALSE),0)</f>
        <v>105407-P.S.R. TAMBILLOS</v>
      </c>
      <c r="C376" s="69" t="str">
        <f>IFERROR(VLOOKUP(A376,[1]Establecimientos!$A$1:$F$174,5,FALSE),0)</f>
        <v>04102-COQUIMBO</v>
      </c>
      <c r="D376" s="70">
        <v>3</v>
      </c>
      <c r="E376" s="70">
        <v>0</v>
      </c>
      <c r="M376" s="69"/>
      <c r="N376" s="70"/>
      <c r="O376" s="70"/>
    </row>
    <row r="377" spans="1:15" ht="15" customHeight="1" x14ac:dyDescent="0.25">
      <c r="A377" s="69" t="s">
        <v>94</v>
      </c>
      <c r="B377" s="69" t="str">
        <f>IFERROR(VLOOKUP(A377,[1]Establecimientos!$A$1:$F$174,3,FALSE),0)</f>
        <v>105407-P.S.R. TAMBILLOS</v>
      </c>
      <c r="C377" s="69" t="str">
        <f>IFERROR(VLOOKUP(A377,[1]Establecimientos!$A$1:$F$174,5,FALSE),0)</f>
        <v>04102-COQUIMBO</v>
      </c>
      <c r="D377" s="70">
        <v>8</v>
      </c>
      <c r="E377" s="70">
        <v>0</v>
      </c>
      <c r="M377" s="69"/>
      <c r="N377" s="70"/>
      <c r="O377" s="70"/>
    </row>
    <row r="378" spans="1:15" ht="15" customHeight="1" x14ac:dyDescent="0.25">
      <c r="A378" s="69" t="s">
        <v>94</v>
      </c>
      <c r="B378" s="69" t="str">
        <f>IFERROR(VLOOKUP(A378,[1]Establecimientos!$A$1:$F$174,3,FALSE),0)</f>
        <v>105407-P.S.R. TAMBILLOS</v>
      </c>
      <c r="C378" s="69" t="str">
        <f>IFERROR(VLOOKUP(A378,[1]Establecimientos!$A$1:$F$174,5,FALSE),0)</f>
        <v>04102-COQUIMBO</v>
      </c>
      <c r="D378" s="70">
        <v>12</v>
      </c>
      <c r="E378" s="70">
        <v>0</v>
      </c>
      <c r="M378" s="69"/>
      <c r="N378" s="70"/>
      <c r="O378" s="70"/>
    </row>
    <row r="379" spans="1:15" ht="15" customHeight="1" x14ac:dyDescent="0.25">
      <c r="A379" s="69" t="s">
        <v>95</v>
      </c>
      <c r="B379" s="69" t="str">
        <f>IFERROR(VLOOKUP(A379,[1]Establecimientos!$A$1:$F$174,3,FALSE),0)</f>
        <v>105409-P.S.R. EL CHAÑAR</v>
      </c>
      <c r="C379" s="69" t="str">
        <f>IFERROR(VLOOKUP(A379,[1]Establecimientos!$A$1:$F$174,5,FALSE),0)</f>
        <v>04305-RIO HURTADO</v>
      </c>
      <c r="D379" s="70">
        <v>3</v>
      </c>
      <c r="E379" s="70">
        <v>2</v>
      </c>
      <c r="M379" s="69"/>
      <c r="N379" s="70"/>
      <c r="O379" s="70"/>
    </row>
    <row r="380" spans="1:15" ht="15" customHeight="1" x14ac:dyDescent="0.25">
      <c r="A380" s="69" t="s">
        <v>95</v>
      </c>
      <c r="B380" s="69" t="str">
        <f>IFERROR(VLOOKUP(A380,[1]Establecimientos!$A$1:$F$174,3,FALSE),0)</f>
        <v>105409-P.S.R. EL CHAÑAR</v>
      </c>
      <c r="C380" s="69" t="str">
        <f>IFERROR(VLOOKUP(A380,[1]Establecimientos!$A$1:$F$174,5,FALSE),0)</f>
        <v>04305-RIO HURTADO</v>
      </c>
      <c r="D380" s="70">
        <v>11</v>
      </c>
      <c r="E380" s="70">
        <v>0</v>
      </c>
      <c r="M380" s="69"/>
      <c r="N380" s="70"/>
      <c r="O380" s="70"/>
    </row>
    <row r="381" spans="1:15" ht="15" customHeight="1" x14ac:dyDescent="0.25">
      <c r="A381" s="69" t="s">
        <v>95</v>
      </c>
      <c r="B381" s="69" t="str">
        <f>IFERROR(VLOOKUP(A381,[1]Establecimientos!$A$1:$F$174,3,FALSE),0)</f>
        <v>105409-P.S.R. EL CHAÑAR</v>
      </c>
      <c r="C381" s="69" t="str">
        <f>IFERROR(VLOOKUP(A381,[1]Establecimientos!$A$1:$F$174,5,FALSE),0)</f>
        <v>04305-RIO HURTADO</v>
      </c>
      <c r="D381" s="70">
        <v>12</v>
      </c>
      <c r="E381" s="70">
        <v>0</v>
      </c>
      <c r="M381" s="69"/>
      <c r="N381" s="70"/>
      <c r="O381" s="70"/>
    </row>
    <row r="382" spans="1:15" ht="15" customHeight="1" x14ac:dyDescent="0.25">
      <c r="A382" s="69" t="s">
        <v>96</v>
      </c>
      <c r="B382" s="69" t="str">
        <f>IFERROR(VLOOKUP(A382,[1]Establecimientos!$A$1:$F$174,3,FALSE),0)</f>
        <v>105410-P.S.R. HURTADO</v>
      </c>
      <c r="C382" s="69" t="str">
        <f>IFERROR(VLOOKUP(A382,[1]Establecimientos!$A$1:$F$174,5,FALSE),0)</f>
        <v>04305-RIO HURTADO</v>
      </c>
      <c r="D382" s="70">
        <v>2</v>
      </c>
      <c r="E382" s="70">
        <v>0</v>
      </c>
      <c r="M382" s="69"/>
      <c r="N382" s="70"/>
      <c r="O382" s="70"/>
    </row>
    <row r="383" spans="1:15" ht="15" customHeight="1" x14ac:dyDescent="0.25">
      <c r="A383" s="69" t="s">
        <v>96</v>
      </c>
      <c r="B383" s="69" t="str">
        <f>IFERROR(VLOOKUP(A383,[1]Establecimientos!$A$1:$F$174,3,FALSE),0)</f>
        <v>105410-P.S.R. HURTADO</v>
      </c>
      <c r="C383" s="69" t="str">
        <f>IFERROR(VLOOKUP(A383,[1]Establecimientos!$A$1:$F$174,5,FALSE),0)</f>
        <v>04305-RIO HURTADO</v>
      </c>
      <c r="D383" s="70">
        <v>3</v>
      </c>
      <c r="E383" s="70">
        <v>0</v>
      </c>
      <c r="M383" s="69"/>
      <c r="N383" s="70"/>
      <c r="O383" s="70"/>
    </row>
    <row r="384" spans="1:15" ht="15" customHeight="1" x14ac:dyDescent="0.25">
      <c r="A384" s="69" t="s">
        <v>96</v>
      </c>
      <c r="B384" s="69" t="str">
        <f>IFERROR(VLOOKUP(A384,[1]Establecimientos!$A$1:$F$174,3,FALSE),0)</f>
        <v>105410-P.S.R. HURTADO</v>
      </c>
      <c r="C384" s="69" t="str">
        <f>IFERROR(VLOOKUP(A384,[1]Establecimientos!$A$1:$F$174,5,FALSE),0)</f>
        <v>04305-RIO HURTADO</v>
      </c>
      <c r="D384" s="70">
        <v>12</v>
      </c>
      <c r="E384" s="70">
        <v>0</v>
      </c>
      <c r="M384" s="69"/>
      <c r="N384" s="70"/>
      <c r="O384" s="70"/>
    </row>
    <row r="385" spans="1:15" ht="15" customHeight="1" x14ac:dyDescent="0.25">
      <c r="A385" s="69" t="s">
        <v>97</v>
      </c>
      <c r="B385" s="69" t="str">
        <f>IFERROR(VLOOKUP(A385,[1]Establecimientos!$A$1:$F$174,3,FALSE),0)</f>
        <v>105411-P.S.R. LAS BREAS</v>
      </c>
      <c r="C385" s="69" t="str">
        <f>IFERROR(VLOOKUP(A385,[1]Establecimientos!$A$1:$F$174,5,FALSE),0)</f>
        <v>04305-RIO HURTADO</v>
      </c>
      <c r="D385" s="70">
        <v>3</v>
      </c>
      <c r="E385" s="70">
        <v>1</v>
      </c>
      <c r="M385" s="69"/>
      <c r="N385" s="70"/>
      <c r="O385" s="70"/>
    </row>
    <row r="386" spans="1:15" ht="15" customHeight="1" x14ac:dyDescent="0.25">
      <c r="A386" s="69" t="s">
        <v>98</v>
      </c>
      <c r="B386" s="69" t="str">
        <f>IFERROR(VLOOKUP(A386,[1]Establecimientos!$A$1:$F$174,3,FALSE),0)</f>
        <v>105413-P.S.R. SAMO ALTO</v>
      </c>
      <c r="C386" s="69" t="str">
        <f>IFERROR(VLOOKUP(A386,[1]Establecimientos!$A$1:$F$174,5,FALSE),0)</f>
        <v>04305-RIO HURTADO</v>
      </c>
      <c r="D386" s="70">
        <v>3</v>
      </c>
      <c r="E386" s="70">
        <v>0</v>
      </c>
      <c r="M386" s="69"/>
      <c r="N386" s="70"/>
      <c r="O386" s="70"/>
    </row>
    <row r="387" spans="1:15" ht="15" customHeight="1" x14ac:dyDescent="0.25">
      <c r="A387" s="69" t="s">
        <v>98</v>
      </c>
      <c r="B387" s="69" t="str">
        <f>IFERROR(VLOOKUP(A387,[1]Establecimientos!$A$1:$F$174,3,FALSE),0)</f>
        <v>105413-P.S.R. SAMO ALTO</v>
      </c>
      <c r="C387" s="69" t="str">
        <f>IFERROR(VLOOKUP(A387,[1]Establecimientos!$A$1:$F$174,5,FALSE),0)</f>
        <v>04305-RIO HURTADO</v>
      </c>
      <c r="D387" s="70">
        <v>4</v>
      </c>
      <c r="E387" s="70">
        <v>0</v>
      </c>
      <c r="M387" s="69"/>
      <c r="N387" s="70"/>
      <c r="O387" s="70"/>
    </row>
    <row r="388" spans="1:15" ht="15" customHeight="1" x14ac:dyDescent="0.25">
      <c r="A388" s="69" t="s">
        <v>98</v>
      </c>
      <c r="B388" s="69" t="str">
        <f>IFERROR(VLOOKUP(A388,[1]Establecimientos!$A$1:$F$174,3,FALSE),0)</f>
        <v>105413-P.S.R. SAMO ALTO</v>
      </c>
      <c r="C388" s="69" t="str">
        <f>IFERROR(VLOOKUP(A388,[1]Establecimientos!$A$1:$F$174,5,FALSE),0)</f>
        <v>04305-RIO HURTADO</v>
      </c>
      <c r="D388" s="70">
        <v>6</v>
      </c>
      <c r="E388" s="70">
        <v>0</v>
      </c>
      <c r="M388" s="69"/>
      <c r="N388" s="70"/>
      <c r="O388" s="70"/>
    </row>
    <row r="389" spans="1:15" ht="15" customHeight="1" x14ac:dyDescent="0.25">
      <c r="A389" s="69" t="s">
        <v>98</v>
      </c>
      <c r="B389" s="69" t="str">
        <f>IFERROR(VLOOKUP(A389,[1]Establecimientos!$A$1:$F$174,3,FALSE),0)</f>
        <v>105413-P.S.R. SAMO ALTO</v>
      </c>
      <c r="C389" s="69" t="str">
        <f>IFERROR(VLOOKUP(A389,[1]Establecimientos!$A$1:$F$174,5,FALSE),0)</f>
        <v>04305-RIO HURTADO</v>
      </c>
      <c r="D389" s="70">
        <v>11</v>
      </c>
      <c r="E389" s="70">
        <v>0</v>
      </c>
      <c r="M389" s="69"/>
      <c r="N389" s="70"/>
      <c r="O389" s="70"/>
    </row>
    <row r="390" spans="1:15" ht="15" customHeight="1" x14ac:dyDescent="0.25">
      <c r="A390" s="69" t="s">
        <v>321</v>
      </c>
      <c r="B390" s="69" t="str">
        <f>IFERROR(VLOOKUP(A390,[1]Establecimientos!$A$1:$F$174,3,FALSE),0)</f>
        <v>105414-P.S.R. SERON</v>
      </c>
      <c r="C390" s="69" t="str">
        <f>IFERROR(VLOOKUP(A390,[1]Establecimientos!$A$1:$F$174,5,FALSE),0)</f>
        <v>04305-RIO HURTADO</v>
      </c>
      <c r="D390" s="70">
        <v>11</v>
      </c>
      <c r="E390" s="70">
        <v>0</v>
      </c>
      <c r="M390" s="69"/>
      <c r="N390" s="70"/>
      <c r="O390" s="70"/>
    </row>
    <row r="391" spans="1:15" ht="15" customHeight="1" x14ac:dyDescent="0.25">
      <c r="A391" s="69" t="s">
        <v>321</v>
      </c>
      <c r="B391" s="69" t="str">
        <f>IFERROR(VLOOKUP(A391,[1]Establecimientos!$A$1:$F$174,3,FALSE),0)</f>
        <v>105414-P.S.R. SERON</v>
      </c>
      <c r="C391" s="69" t="str">
        <f>IFERROR(VLOOKUP(A391,[1]Establecimientos!$A$1:$F$174,5,FALSE),0)</f>
        <v>04305-RIO HURTADO</v>
      </c>
      <c r="D391" s="70">
        <v>12</v>
      </c>
      <c r="E391" s="70">
        <v>0</v>
      </c>
      <c r="M391" s="69"/>
      <c r="N391" s="70"/>
      <c r="O391" s="70"/>
    </row>
    <row r="392" spans="1:15" ht="15" customHeight="1" x14ac:dyDescent="0.25">
      <c r="A392" s="69" t="s">
        <v>99</v>
      </c>
      <c r="B392" s="69" t="str">
        <f>IFERROR(VLOOKUP(A392,[1]Establecimientos!$A$1:$F$174,3,FALSE),0)</f>
        <v xml:space="preserve">105416-P.S.R. CAMARICO                  </v>
      </c>
      <c r="C392" s="69" t="str">
        <f>IFERROR(VLOOKUP(A392,[1]Establecimientos!$A$1:$F$174,5,FALSE),0)</f>
        <v>04301-OVALLE</v>
      </c>
      <c r="D392" s="70">
        <v>4</v>
      </c>
      <c r="E392" s="70">
        <v>4</v>
      </c>
      <c r="M392" s="69"/>
      <c r="N392" s="70"/>
      <c r="O392" s="70"/>
    </row>
    <row r="393" spans="1:15" ht="15" customHeight="1" x14ac:dyDescent="0.25">
      <c r="A393" s="69" t="s">
        <v>99</v>
      </c>
      <c r="B393" s="69" t="str">
        <f>IFERROR(VLOOKUP(A393,[1]Establecimientos!$A$1:$F$174,3,FALSE),0)</f>
        <v xml:space="preserve">105416-P.S.R. CAMARICO                  </v>
      </c>
      <c r="C393" s="69" t="str">
        <f>IFERROR(VLOOKUP(A393,[1]Establecimientos!$A$1:$F$174,5,FALSE),0)</f>
        <v>04301-OVALLE</v>
      </c>
      <c r="D393" s="70">
        <v>5</v>
      </c>
      <c r="E393" s="70">
        <v>1</v>
      </c>
      <c r="M393" s="69"/>
      <c r="N393" s="70"/>
      <c r="O393" s="70"/>
    </row>
    <row r="394" spans="1:15" ht="15" customHeight="1" x14ac:dyDescent="0.25">
      <c r="A394" s="69" t="s">
        <v>99</v>
      </c>
      <c r="B394" s="69" t="str">
        <f>IFERROR(VLOOKUP(A394,[1]Establecimientos!$A$1:$F$174,3,FALSE),0)</f>
        <v xml:space="preserve">105416-P.S.R. CAMARICO                  </v>
      </c>
      <c r="C394" s="69" t="str">
        <f>IFERROR(VLOOKUP(A394,[1]Establecimientos!$A$1:$F$174,5,FALSE),0)</f>
        <v>04301-OVALLE</v>
      </c>
      <c r="D394" s="70">
        <v>6</v>
      </c>
      <c r="E394" s="70">
        <v>0</v>
      </c>
      <c r="M394" s="69"/>
      <c r="N394" s="70"/>
      <c r="O394" s="70"/>
    </row>
    <row r="395" spans="1:15" ht="15" customHeight="1" x14ac:dyDescent="0.25">
      <c r="A395" s="69" t="s">
        <v>99</v>
      </c>
      <c r="B395" s="69" t="str">
        <f>IFERROR(VLOOKUP(A395,[1]Establecimientos!$A$1:$F$174,3,FALSE),0)</f>
        <v xml:space="preserve">105416-P.S.R. CAMARICO                  </v>
      </c>
      <c r="C395" s="69" t="str">
        <f>IFERROR(VLOOKUP(A395,[1]Establecimientos!$A$1:$F$174,5,FALSE),0)</f>
        <v>04301-OVALLE</v>
      </c>
      <c r="D395" s="70">
        <v>7</v>
      </c>
      <c r="E395" s="70">
        <v>1</v>
      </c>
      <c r="M395" s="69"/>
      <c r="N395" s="70"/>
      <c r="O395" s="70"/>
    </row>
    <row r="396" spans="1:15" ht="15" customHeight="1" x14ac:dyDescent="0.25">
      <c r="A396" s="69" t="s">
        <v>99</v>
      </c>
      <c r="B396" s="69" t="str">
        <f>IFERROR(VLOOKUP(A396,[1]Establecimientos!$A$1:$F$174,3,FALSE),0)</f>
        <v xml:space="preserve">105416-P.S.R. CAMARICO                  </v>
      </c>
      <c r="C396" s="69" t="str">
        <f>IFERROR(VLOOKUP(A396,[1]Establecimientos!$A$1:$F$174,5,FALSE),0)</f>
        <v>04301-OVALLE</v>
      </c>
      <c r="D396" s="70">
        <v>8</v>
      </c>
      <c r="E396" s="70">
        <v>0</v>
      </c>
      <c r="M396" s="69"/>
      <c r="N396" s="70"/>
      <c r="O396" s="70"/>
    </row>
    <row r="397" spans="1:15" ht="15" customHeight="1" x14ac:dyDescent="0.25">
      <c r="A397" s="69" t="s">
        <v>99</v>
      </c>
      <c r="B397" s="69" t="str">
        <f>IFERROR(VLOOKUP(A397,[1]Establecimientos!$A$1:$F$174,3,FALSE),0)</f>
        <v xml:space="preserve">105416-P.S.R. CAMARICO                  </v>
      </c>
      <c r="C397" s="69" t="str">
        <f>IFERROR(VLOOKUP(A397,[1]Establecimientos!$A$1:$F$174,5,FALSE),0)</f>
        <v>04301-OVALLE</v>
      </c>
      <c r="D397" s="70">
        <v>11</v>
      </c>
      <c r="E397" s="70">
        <v>0</v>
      </c>
      <c r="M397" s="69"/>
      <c r="N397" s="70"/>
      <c r="O397" s="70"/>
    </row>
    <row r="398" spans="1:15" ht="15" customHeight="1" x14ac:dyDescent="0.25">
      <c r="A398" s="69" t="s">
        <v>99</v>
      </c>
      <c r="B398" s="69" t="str">
        <f>IFERROR(VLOOKUP(A398,[1]Establecimientos!$A$1:$F$174,3,FALSE),0)</f>
        <v xml:space="preserve">105416-P.S.R. CAMARICO                  </v>
      </c>
      <c r="C398" s="69" t="str">
        <f>IFERROR(VLOOKUP(A398,[1]Establecimientos!$A$1:$F$174,5,FALSE),0)</f>
        <v>04301-OVALLE</v>
      </c>
      <c r="D398" s="70">
        <v>12</v>
      </c>
      <c r="E398" s="70">
        <v>0</v>
      </c>
      <c r="M398" s="69"/>
      <c r="N398" s="70"/>
      <c r="O398" s="70"/>
    </row>
    <row r="399" spans="1:15" ht="15" customHeight="1" x14ac:dyDescent="0.25">
      <c r="A399" s="69" t="s">
        <v>100</v>
      </c>
      <c r="B399" s="69" t="str">
        <f>IFERROR(VLOOKUP(A399,[1]Establecimientos!$A$1:$F$174,3,FALSE),0)</f>
        <v>105417-P.S.R. ALCONES BAJOS</v>
      </c>
      <c r="C399" s="69" t="str">
        <f>IFERROR(VLOOKUP(A399,[1]Establecimientos!$A$1:$F$174,5,FALSE),0)</f>
        <v>04301-OVALLE</v>
      </c>
      <c r="D399" s="70">
        <v>1</v>
      </c>
      <c r="E399" s="70">
        <v>0</v>
      </c>
      <c r="M399" s="69"/>
      <c r="N399" s="70"/>
      <c r="O399" s="70"/>
    </row>
    <row r="400" spans="1:15" ht="15" customHeight="1" x14ac:dyDescent="0.25">
      <c r="A400" s="69" t="s">
        <v>100</v>
      </c>
      <c r="B400" s="69" t="str">
        <f>IFERROR(VLOOKUP(A400,[1]Establecimientos!$A$1:$F$174,3,FALSE),0)</f>
        <v>105417-P.S.R. ALCONES BAJOS</v>
      </c>
      <c r="C400" s="69" t="str">
        <f>IFERROR(VLOOKUP(A400,[1]Establecimientos!$A$1:$F$174,5,FALSE),0)</f>
        <v>04301-OVALLE</v>
      </c>
      <c r="D400" s="70">
        <v>4</v>
      </c>
      <c r="E400" s="70">
        <v>2</v>
      </c>
      <c r="M400" s="69"/>
      <c r="N400" s="70"/>
      <c r="O400" s="70"/>
    </row>
    <row r="401" spans="1:15" ht="15" customHeight="1" x14ac:dyDescent="0.25">
      <c r="A401" s="69" t="s">
        <v>100</v>
      </c>
      <c r="B401" s="69" t="str">
        <f>IFERROR(VLOOKUP(A401,[1]Establecimientos!$A$1:$F$174,3,FALSE),0)</f>
        <v>105417-P.S.R. ALCONES BAJOS</v>
      </c>
      <c r="C401" s="69" t="str">
        <f>IFERROR(VLOOKUP(A401,[1]Establecimientos!$A$1:$F$174,5,FALSE),0)</f>
        <v>04301-OVALLE</v>
      </c>
      <c r="D401" s="70">
        <v>6</v>
      </c>
      <c r="E401" s="70">
        <v>0</v>
      </c>
      <c r="M401" s="69"/>
      <c r="N401" s="70"/>
      <c r="O401" s="70"/>
    </row>
    <row r="402" spans="1:15" ht="15" customHeight="1" x14ac:dyDescent="0.25">
      <c r="A402" s="69" t="s">
        <v>100</v>
      </c>
      <c r="B402" s="69" t="str">
        <f>IFERROR(VLOOKUP(A402,[1]Establecimientos!$A$1:$F$174,3,FALSE),0)</f>
        <v>105417-P.S.R. ALCONES BAJOS</v>
      </c>
      <c r="C402" s="69" t="str">
        <f>IFERROR(VLOOKUP(A402,[1]Establecimientos!$A$1:$F$174,5,FALSE),0)</f>
        <v>04301-OVALLE</v>
      </c>
      <c r="D402" s="70">
        <v>7</v>
      </c>
      <c r="E402" s="70">
        <v>0</v>
      </c>
      <c r="M402" s="69"/>
      <c r="N402" s="70"/>
      <c r="O402" s="70"/>
    </row>
    <row r="403" spans="1:15" ht="15" customHeight="1" x14ac:dyDescent="0.25">
      <c r="A403" s="69" t="s">
        <v>100</v>
      </c>
      <c r="B403" s="69" t="str">
        <f>IFERROR(VLOOKUP(A403,[1]Establecimientos!$A$1:$F$174,3,FALSE),0)</f>
        <v>105417-P.S.R. ALCONES BAJOS</v>
      </c>
      <c r="C403" s="69" t="str">
        <f>IFERROR(VLOOKUP(A403,[1]Establecimientos!$A$1:$F$174,5,FALSE),0)</f>
        <v>04301-OVALLE</v>
      </c>
      <c r="D403" s="70">
        <v>11</v>
      </c>
      <c r="E403" s="70">
        <v>0</v>
      </c>
      <c r="M403" s="69"/>
      <c r="N403" s="70"/>
      <c r="O403" s="70"/>
    </row>
    <row r="404" spans="1:15" ht="15" customHeight="1" x14ac:dyDescent="0.25">
      <c r="A404" s="69" t="s">
        <v>100</v>
      </c>
      <c r="B404" s="69" t="str">
        <f>IFERROR(VLOOKUP(A404,[1]Establecimientos!$A$1:$F$174,3,FALSE),0)</f>
        <v>105417-P.S.R. ALCONES BAJOS</v>
      </c>
      <c r="C404" s="69" t="str">
        <f>IFERROR(VLOOKUP(A404,[1]Establecimientos!$A$1:$F$174,5,FALSE),0)</f>
        <v>04301-OVALLE</v>
      </c>
      <c r="D404" s="70">
        <v>12</v>
      </c>
      <c r="E404" s="70">
        <v>0</v>
      </c>
      <c r="M404" s="69"/>
      <c r="N404" s="70"/>
      <c r="O404" s="70"/>
    </row>
    <row r="405" spans="1:15" ht="15" customHeight="1" x14ac:dyDescent="0.25">
      <c r="A405" s="69" t="s">
        <v>313</v>
      </c>
      <c r="B405" s="69" t="str">
        <f>IFERROR(VLOOKUP(A405,[1]Establecimientos!$A$1:$F$174,3,FALSE),0)</f>
        <v>105422-P.S.R. HORNILLOS</v>
      </c>
      <c r="C405" s="69" t="str">
        <f>IFERROR(VLOOKUP(A405,[1]Establecimientos!$A$1:$F$174,5,FALSE),0)</f>
        <v>04301-OVALLE</v>
      </c>
      <c r="D405" s="70">
        <v>7</v>
      </c>
      <c r="E405" s="70">
        <v>0</v>
      </c>
      <c r="M405" s="69"/>
      <c r="N405" s="70"/>
      <c r="O405" s="70"/>
    </row>
    <row r="406" spans="1:15" ht="15" customHeight="1" x14ac:dyDescent="0.25">
      <c r="A406" s="69" t="s">
        <v>313</v>
      </c>
      <c r="B406" s="69" t="str">
        <f>IFERROR(VLOOKUP(A406,[1]Establecimientos!$A$1:$F$174,3,FALSE),0)</f>
        <v>105422-P.S.R. HORNILLOS</v>
      </c>
      <c r="C406" s="69" t="str">
        <f>IFERROR(VLOOKUP(A406,[1]Establecimientos!$A$1:$F$174,5,FALSE),0)</f>
        <v>04301-OVALLE</v>
      </c>
      <c r="D406" s="70">
        <v>11</v>
      </c>
      <c r="E406" s="70">
        <v>0</v>
      </c>
      <c r="M406" s="69"/>
      <c r="N406" s="70"/>
      <c r="O406" s="70"/>
    </row>
    <row r="407" spans="1:15" ht="15" customHeight="1" x14ac:dyDescent="0.25">
      <c r="A407" s="69" t="s">
        <v>319</v>
      </c>
      <c r="B407" s="69" t="str">
        <f>IFERROR(VLOOKUP(A407,[1]Establecimientos!$A$1:$F$174,3,FALSE),0)</f>
        <v>105425-P.S.R. CHILECITO</v>
      </c>
      <c r="C407" s="69" t="str">
        <f>IFERROR(VLOOKUP(A407,[1]Establecimientos!$A$1:$F$174,5,FALSE),0)</f>
        <v>04303-MONTE PATRIA</v>
      </c>
      <c r="D407" s="70">
        <v>9</v>
      </c>
      <c r="E407" s="70">
        <v>0</v>
      </c>
      <c r="M407" s="69"/>
      <c r="N407" s="70"/>
      <c r="O407" s="70"/>
    </row>
    <row r="408" spans="1:15" ht="15" customHeight="1" x14ac:dyDescent="0.25">
      <c r="A408" s="69" t="s">
        <v>319</v>
      </c>
      <c r="B408" s="69" t="str">
        <f>IFERROR(VLOOKUP(A408,[1]Establecimientos!$A$1:$F$174,3,FALSE),0)</f>
        <v>105425-P.S.R. CHILECITO</v>
      </c>
      <c r="C408" s="69" t="str">
        <f>IFERROR(VLOOKUP(A408,[1]Establecimientos!$A$1:$F$174,5,FALSE),0)</f>
        <v>04303-MONTE PATRIA</v>
      </c>
      <c r="D408" s="70">
        <v>10</v>
      </c>
      <c r="E408" s="70">
        <v>0</v>
      </c>
      <c r="M408" s="69"/>
      <c r="N408" s="70"/>
      <c r="O408" s="70"/>
    </row>
    <row r="409" spans="1:15" ht="15" customHeight="1" x14ac:dyDescent="0.25">
      <c r="A409" s="69" t="s">
        <v>70</v>
      </c>
      <c r="B409" s="69" t="str">
        <f>IFERROR(VLOOKUP(A409,[1]Establecimientos!$A$1:$F$174,3,FALSE),0)</f>
        <v>105428-P.S.R. HUATULAME</v>
      </c>
      <c r="C409" s="69" t="str">
        <f>IFERROR(VLOOKUP(A409,[1]Establecimientos!$A$1:$F$174,5,FALSE),0)</f>
        <v>04303-MONTE PATRIA</v>
      </c>
      <c r="D409" s="70">
        <v>2</v>
      </c>
      <c r="E409" s="70">
        <v>0</v>
      </c>
      <c r="M409" s="69"/>
      <c r="N409" s="70"/>
      <c r="O409" s="70"/>
    </row>
    <row r="410" spans="1:15" ht="15" customHeight="1" x14ac:dyDescent="0.25">
      <c r="A410" s="69" t="s">
        <v>70</v>
      </c>
      <c r="B410" s="69" t="str">
        <f>IFERROR(VLOOKUP(A410,[1]Establecimientos!$A$1:$F$174,3,FALSE),0)</f>
        <v>105428-P.S.R. HUATULAME</v>
      </c>
      <c r="C410" s="69" t="str">
        <f>IFERROR(VLOOKUP(A410,[1]Establecimientos!$A$1:$F$174,5,FALSE),0)</f>
        <v>04303-MONTE PATRIA</v>
      </c>
      <c r="D410" s="70">
        <v>3</v>
      </c>
      <c r="E410" s="70">
        <v>0</v>
      </c>
      <c r="M410" s="69"/>
      <c r="N410" s="70"/>
      <c r="O410" s="70"/>
    </row>
    <row r="411" spans="1:15" ht="15" customHeight="1" x14ac:dyDescent="0.25">
      <c r="A411" s="69" t="s">
        <v>70</v>
      </c>
      <c r="B411" s="69" t="str">
        <f>IFERROR(VLOOKUP(A411,[1]Establecimientos!$A$1:$F$174,3,FALSE),0)</f>
        <v>105428-P.S.R. HUATULAME</v>
      </c>
      <c r="C411" s="69" t="str">
        <f>IFERROR(VLOOKUP(A411,[1]Establecimientos!$A$1:$F$174,5,FALSE),0)</f>
        <v>04303-MONTE PATRIA</v>
      </c>
      <c r="D411" s="70">
        <v>4</v>
      </c>
      <c r="E411" s="70">
        <v>0</v>
      </c>
      <c r="M411" s="69"/>
      <c r="N411" s="70"/>
      <c r="O411" s="70"/>
    </row>
    <row r="412" spans="1:15" ht="15" customHeight="1" x14ac:dyDescent="0.25">
      <c r="A412" s="69" t="s">
        <v>70</v>
      </c>
      <c r="B412" s="69" t="str">
        <f>IFERROR(VLOOKUP(A412,[1]Establecimientos!$A$1:$F$174,3,FALSE),0)</f>
        <v>105428-P.S.R. HUATULAME</v>
      </c>
      <c r="C412" s="69" t="str">
        <f>IFERROR(VLOOKUP(A412,[1]Establecimientos!$A$1:$F$174,5,FALSE),0)</f>
        <v>04303-MONTE PATRIA</v>
      </c>
      <c r="D412" s="70">
        <v>5</v>
      </c>
      <c r="E412" s="70">
        <v>0</v>
      </c>
      <c r="M412" s="69"/>
      <c r="N412" s="70"/>
      <c r="O412" s="70"/>
    </row>
    <row r="413" spans="1:15" ht="15" customHeight="1" x14ac:dyDescent="0.25">
      <c r="A413" s="69" t="s">
        <v>70</v>
      </c>
      <c r="B413" s="69" t="str">
        <f>IFERROR(VLOOKUP(A413,[1]Establecimientos!$A$1:$F$174,3,FALSE),0)</f>
        <v>105428-P.S.R. HUATULAME</v>
      </c>
      <c r="C413" s="69" t="str">
        <f>IFERROR(VLOOKUP(A413,[1]Establecimientos!$A$1:$F$174,5,FALSE),0)</f>
        <v>04303-MONTE PATRIA</v>
      </c>
      <c r="D413" s="70">
        <v>6</v>
      </c>
      <c r="E413" s="70">
        <v>0</v>
      </c>
      <c r="M413" s="69"/>
      <c r="N413" s="70"/>
      <c r="O413" s="70"/>
    </row>
    <row r="414" spans="1:15" ht="15" customHeight="1" x14ac:dyDescent="0.25">
      <c r="A414" s="69" t="s">
        <v>70</v>
      </c>
      <c r="B414" s="69" t="str">
        <f>IFERROR(VLOOKUP(A414,[1]Establecimientos!$A$1:$F$174,3,FALSE),0)</f>
        <v>105428-P.S.R. HUATULAME</v>
      </c>
      <c r="C414" s="69" t="str">
        <f>IFERROR(VLOOKUP(A414,[1]Establecimientos!$A$1:$F$174,5,FALSE),0)</f>
        <v>04303-MONTE PATRIA</v>
      </c>
      <c r="D414" s="70">
        <v>7</v>
      </c>
      <c r="E414" s="70">
        <v>0</v>
      </c>
      <c r="M414" s="69"/>
      <c r="N414" s="70"/>
      <c r="O414" s="70"/>
    </row>
    <row r="415" spans="1:15" ht="15" customHeight="1" x14ac:dyDescent="0.25">
      <c r="A415" s="69" t="s">
        <v>70</v>
      </c>
      <c r="B415" s="69" t="str">
        <f>IFERROR(VLOOKUP(A415,[1]Establecimientos!$A$1:$F$174,3,FALSE),0)</f>
        <v>105428-P.S.R. HUATULAME</v>
      </c>
      <c r="C415" s="69" t="str">
        <f>IFERROR(VLOOKUP(A415,[1]Establecimientos!$A$1:$F$174,5,FALSE),0)</f>
        <v>04303-MONTE PATRIA</v>
      </c>
      <c r="D415" s="70">
        <v>8</v>
      </c>
      <c r="E415" s="70">
        <v>0</v>
      </c>
      <c r="M415" s="69"/>
      <c r="N415" s="70"/>
      <c r="O415" s="70"/>
    </row>
    <row r="416" spans="1:15" ht="15" customHeight="1" x14ac:dyDescent="0.25">
      <c r="A416" s="69" t="s">
        <v>70</v>
      </c>
      <c r="B416" s="69" t="str">
        <f>IFERROR(VLOOKUP(A416,[1]Establecimientos!$A$1:$F$174,3,FALSE),0)</f>
        <v>105428-P.S.R. HUATULAME</v>
      </c>
      <c r="C416" s="69" t="str">
        <f>IFERROR(VLOOKUP(A416,[1]Establecimientos!$A$1:$F$174,5,FALSE),0)</f>
        <v>04303-MONTE PATRIA</v>
      </c>
      <c r="D416" s="70">
        <v>9</v>
      </c>
      <c r="E416" s="70">
        <v>0</v>
      </c>
      <c r="M416" s="69"/>
      <c r="N416" s="70"/>
      <c r="O416" s="70"/>
    </row>
    <row r="417" spans="1:15" ht="15" customHeight="1" x14ac:dyDescent="0.25">
      <c r="A417" s="69" t="s">
        <v>70</v>
      </c>
      <c r="B417" s="69" t="str">
        <f>IFERROR(VLOOKUP(A417,[1]Establecimientos!$A$1:$F$174,3,FALSE),0)</f>
        <v>105428-P.S.R. HUATULAME</v>
      </c>
      <c r="C417" s="69" t="str">
        <f>IFERROR(VLOOKUP(A417,[1]Establecimientos!$A$1:$F$174,5,FALSE),0)</f>
        <v>04303-MONTE PATRIA</v>
      </c>
      <c r="D417" s="70">
        <v>10</v>
      </c>
      <c r="E417" s="70">
        <v>1</v>
      </c>
      <c r="M417" s="69"/>
      <c r="N417" s="70"/>
      <c r="O417" s="70"/>
    </row>
    <row r="418" spans="1:15" ht="15" customHeight="1" x14ac:dyDescent="0.25">
      <c r="A418" s="69" t="s">
        <v>70</v>
      </c>
      <c r="B418" s="69" t="str">
        <f>IFERROR(VLOOKUP(A418,[1]Establecimientos!$A$1:$F$174,3,FALSE),0)</f>
        <v>105428-P.S.R. HUATULAME</v>
      </c>
      <c r="C418" s="69" t="str">
        <f>IFERROR(VLOOKUP(A418,[1]Establecimientos!$A$1:$F$174,5,FALSE),0)</f>
        <v>04303-MONTE PATRIA</v>
      </c>
      <c r="D418" s="70">
        <v>12</v>
      </c>
      <c r="E418" s="70">
        <v>0</v>
      </c>
      <c r="M418" s="69"/>
      <c r="N418" s="70"/>
      <c r="O418" s="70"/>
    </row>
    <row r="419" spans="1:15" ht="15" customHeight="1" x14ac:dyDescent="0.25">
      <c r="A419" s="69" t="s">
        <v>71</v>
      </c>
      <c r="B419" s="69" t="str">
        <f>IFERROR(VLOOKUP(A419,[1]Establecimientos!$A$1:$F$174,3,FALSE),0)</f>
        <v>105431-P.S.R. PEDREGAL</v>
      </c>
      <c r="C419" s="69" t="str">
        <f>IFERROR(VLOOKUP(A419,[1]Establecimientos!$A$1:$F$174,5,FALSE),0)</f>
        <v>04303-MONTE PATRIA</v>
      </c>
      <c r="D419" s="70">
        <v>4</v>
      </c>
      <c r="E419" s="70">
        <v>0</v>
      </c>
      <c r="M419" s="69"/>
      <c r="N419" s="70"/>
      <c r="O419" s="70"/>
    </row>
    <row r="420" spans="1:15" ht="15" customHeight="1" x14ac:dyDescent="0.25">
      <c r="A420" s="69" t="s">
        <v>71</v>
      </c>
      <c r="B420" s="69" t="str">
        <f>IFERROR(VLOOKUP(A420,[1]Establecimientos!$A$1:$F$174,3,FALSE),0)</f>
        <v>105431-P.S.R. PEDREGAL</v>
      </c>
      <c r="C420" s="69" t="str">
        <f>IFERROR(VLOOKUP(A420,[1]Establecimientos!$A$1:$F$174,5,FALSE),0)</f>
        <v>04303-MONTE PATRIA</v>
      </c>
      <c r="D420" s="70">
        <v>5</v>
      </c>
      <c r="E420" s="70">
        <v>0</v>
      </c>
      <c r="M420" s="69"/>
      <c r="N420" s="70"/>
      <c r="O420" s="70"/>
    </row>
    <row r="421" spans="1:15" ht="15" customHeight="1" x14ac:dyDescent="0.25">
      <c r="A421" s="69" t="s">
        <v>71</v>
      </c>
      <c r="B421" s="69" t="str">
        <f>IFERROR(VLOOKUP(A421,[1]Establecimientos!$A$1:$F$174,3,FALSE),0)</f>
        <v>105431-P.S.R. PEDREGAL</v>
      </c>
      <c r="C421" s="69" t="str">
        <f>IFERROR(VLOOKUP(A421,[1]Establecimientos!$A$1:$F$174,5,FALSE),0)</f>
        <v>04303-MONTE PATRIA</v>
      </c>
      <c r="D421" s="70">
        <v>6</v>
      </c>
      <c r="E421" s="70">
        <v>0</v>
      </c>
      <c r="M421" s="69"/>
      <c r="N421" s="70"/>
      <c r="O421" s="70"/>
    </row>
    <row r="422" spans="1:15" ht="15" customHeight="1" x14ac:dyDescent="0.25">
      <c r="A422" s="69" t="s">
        <v>71</v>
      </c>
      <c r="B422" s="69" t="str">
        <f>IFERROR(VLOOKUP(A422,[1]Establecimientos!$A$1:$F$174,3,FALSE),0)</f>
        <v>105431-P.S.R. PEDREGAL</v>
      </c>
      <c r="C422" s="69" t="str">
        <f>IFERROR(VLOOKUP(A422,[1]Establecimientos!$A$1:$F$174,5,FALSE),0)</f>
        <v>04303-MONTE PATRIA</v>
      </c>
      <c r="D422" s="70">
        <v>9</v>
      </c>
      <c r="E422" s="70">
        <v>0</v>
      </c>
      <c r="M422" s="69"/>
      <c r="N422" s="70"/>
      <c r="O422" s="70"/>
    </row>
    <row r="423" spans="1:15" ht="15" customHeight="1" x14ac:dyDescent="0.25">
      <c r="A423" s="69" t="s">
        <v>71</v>
      </c>
      <c r="B423" s="69" t="str">
        <f>IFERROR(VLOOKUP(A423,[1]Establecimientos!$A$1:$F$174,3,FALSE),0)</f>
        <v>105431-P.S.R. PEDREGAL</v>
      </c>
      <c r="C423" s="69" t="str">
        <f>IFERROR(VLOOKUP(A423,[1]Establecimientos!$A$1:$F$174,5,FALSE),0)</f>
        <v>04303-MONTE PATRIA</v>
      </c>
      <c r="D423" s="70">
        <v>10</v>
      </c>
      <c r="E423" s="70">
        <v>2</v>
      </c>
      <c r="M423" s="69"/>
      <c r="N423" s="70"/>
      <c r="O423" s="70"/>
    </row>
    <row r="424" spans="1:15" ht="15" customHeight="1" x14ac:dyDescent="0.25">
      <c r="A424" s="69" t="s">
        <v>101</v>
      </c>
      <c r="B424" s="69" t="str">
        <f>IFERROR(VLOOKUP(A424,[1]Establecimientos!$A$1:$F$174,3,FALSE),0)</f>
        <v>105432-P.S.R. RAPEL</v>
      </c>
      <c r="C424" s="69" t="str">
        <f>IFERROR(VLOOKUP(A424,[1]Establecimientos!$A$1:$F$174,5,FALSE),0)</f>
        <v>04303-MONTE PATRIA</v>
      </c>
      <c r="D424" s="70">
        <v>1</v>
      </c>
      <c r="E424" s="70">
        <v>0</v>
      </c>
      <c r="M424" s="69"/>
      <c r="N424" s="70"/>
      <c r="O424" s="70"/>
    </row>
    <row r="425" spans="1:15" ht="15" customHeight="1" x14ac:dyDescent="0.25">
      <c r="A425" s="69" t="s">
        <v>101</v>
      </c>
      <c r="B425" s="69" t="str">
        <f>IFERROR(VLOOKUP(A425,[1]Establecimientos!$A$1:$F$174,3,FALSE),0)</f>
        <v>105432-P.S.R. RAPEL</v>
      </c>
      <c r="C425" s="69" t="str">
        <f>IFERROR(VLOOKUP(A425,[1]Establecimientos!$A$1:$F$174,5,FALSE),0)</f>
        <v>04303-MONTE PATRIA</v>
      </c>
      <c r="D425" s="70">
        <v>8</v>
      </c>
      <c r="E425" s="70">
        <v>3</v>
      </c>
      <c r="M425" s="69"/>
      <c r="N425" s="70"/>
      <c r="O425" s="70"/>
    </row>
    <row r="426" spans="1:15" ht="15" customHeight="1" x14ac:dyDescent="0.25">
      <c r="A426" s="69" t="s">
        <v>101</v>
      </c>
      <c r="B426" s="69" t="str">
        <f>IFERROR(VLOOKUP(A426,[1]Establecimientos!$A$1:$F$174,3,FALSE),0)</f>
        <v>105432-P.S.R. RAPEL</v>
      </c>
      <c r="C426" s="69" t="str">
        <f>IFERROR(VLOOKUP(A426,[1]Establecimientos!$A$1:$F$174,5,FALSE),0)</f>
        <v>04303-MONTE PATRIA</v>
      </c>
      <c r="D426" s="70">
        <v>9</v>
      </c>
      <c r="E426" s="70">
        <v>4</v>
      </c>
      <c r="M426" s="69"/>
      <c r="N426" s="70"/>
      <c r="O426" s="70"/>
    </row>
    <row r="427" spans="1:15" ht="15" customHeight="1" x14ac:dyDescent="0.25">
      <c r="A427" s="69" t="s">
        <v>101</v>
      </c>
      <c r="B427" s="69" t="str">
        <f>IFERROR(VLOOKUP(A427,[1]Establecimientos!$A$1:$F$174,3,FALSE),0)</f>
        <v>105432-P.S.R. RAPEL</v>
      </c>
      <c r="C427" s="69" t="str">
        <f>IFERROR(VLOOKUP(A427,[1]Establecimientos!$A$1:$F$174,5,FALSE),0)</f>
        <v>04303-MONTE PATRIA</v>
      </c>
      <c r="D427" s="70">
        <v>10</v>
      </c>
      <c r="E427" s="70">
        <v>0</v>
      </c>
      <c r="M427" s="69"/>
      <c r="N427" s="70"/>
      <c r="O427" s="70"/>
    </row>
    <row r="428" spans="1:15" ht="15" customHeight="1" x14ac:dyDescent="0.25">
      <c r="A428" s="69" t="s">
        <v>314</v>
      </c>
      <c r="B428" s="69" t="str">
        <f>IFERROR(VLOOKUP(A428,[1]Establecimientos!$A$1:$F$174,3,FALSE),0)</f>
        <v>105433-P.S.R. SAN LORENZO</v>
      </c>
      <c r="C428" s="69" t="str">
        <f>IFERROR(VLOOKUP(A428,[1]Establecimientos!$A$1:$F$174,5,FALSE),0)</f>
        <v>04302-COMBARBALÁ</v>
      </c>
      <c r="D428" s="70">
        <v>10</v>
      </c>
      <c r="E428" s="70">
        <v>0</v>
      </c>
      <c r="M428" s="69"/>
      <c r="N428" s="70"/>
      <c r="O428" s="70"/>
    </row>
    <row r="429" spans="1:15" ht="15" customHeight="1" x14ac:dyDescent="0.25">
      <c r="A429" s="69" t="s">
        <v>314</v>
      </c>
      <c r="B429" s="69" t="str">
        <f>IFERROR(VLOOKUP(A429,[1]Establecimientos!$A$1:$F$174,3,FALSE),0)</f>
        <v>105433-P.S.R. SAN LORENZO</v>
      </c>
      <c r="C429" s="69" t="str">
        <f>IFERROR(VLOOKUP(A429,[1]Establecimientos!$A$1:$F$174,5,FALSE),0)</f>
        <v>04302-COMBARBALÁ</v>
      </c>
      <c r="D429" s="70">
        <v>12</v>
      </c>
      <c r="E429" s="70">
        <v>0</v>
      </c>
      <c r="M429" s="69"/>
      <c r="N429" s="70"/>
      <c r="O429" s="70"/>
    </row>
    <row r="430" spans="1:15" ht="15" customHeight="1" x14ac:dyDescent="0.25">
      <c r="A430" s="69" t="s">
        <v>102</v>
      </c>
      <c r="B430" s="69" t="str">
        <f>IFERROR(VLOOKUP(A430,[1]Establecimientos!$A$1:$F$174,3,FALSE),0)</f>
        <v>105434-P.S.R. SAN MARCOS</v>
      </c>
      <c r="C430" s="69" t="str">
        <f>IFERROR(VLOOKUP(A430,[1]Establecimientos!$A$1:$F$174,5,FALSE),0)</f>
        <v>04302-COMBARBALÁ</v>
      </c>
      <c r="D430" s="70">
        <v>3</v>
      </c>
      <c r="E430" s="70">
        <v>4</v>
      </c>
      <c r="M430" s="69"/>
      <c r="N430" s="70"/>
      <c r="O430" s="70"/>
    </row>
    <row r="431" spans="1:15" ht="15" customHeight="1" x14ac:dyDescent="0.25">
      <c r="A431" s="69" t="s">
        <v>102</v>
      </c>
      <c r="B431" s="69" t="str">
        <f>IFERROR(VLOOKUP(A431,[1]Establecimientos!$A$1:$F$174,3,FALSE),0)</f>
        <v>105434-P.S.R. SAN MARCOS</v>
      </c>
      <c r="C431" s="69" t="str">
        <f>IFERROR(VLOOKUP(A431,[1]Establecimientos!$A$1:$F$174,5,FALSE),0)</f>
        <v>04302-COMBARBALÁ</v>
      </c>
      <c r="D431" s="70">
        <v>4</v>
      </c>
      <c r="E431" s="70">
        <v>0</v>
      </c>
      <c r="M431" s="69"/>
      <c r="N431" s="70"/>
      <c r="O431" s="70"/>
    </row>
    <row r="432" spans="1:15" ht="15" customHeight="1" x14ac:dyDescent="0.25">
      <c r="A432" s="69" t="s">
        <v>102</v>
      </c>
      <c r="B432" s="69" t="str">
        <f>IFERROR(VLOOKUP(A432,[1]Establecimientos!$A$1:$F$174,3,FALSE),0)</f>
        <v>105434-P.S.R. SAN MARCOS</v>
      </c>
      <c r="C432" s="69" t="str">
        <f>IFERROR(VLOOKUP(A432,[1]Establecimientos!$A$1:$F$174,5,FALSE),0)</f>
        <v>04302-COMBARBALÁ</v>
      </c>
      <c r="D432" s="70">
        <v>5</v>
      </c>
      <c r="E432" s="70">
        <v>2</v>
      </c>
      <c r="M432" s="69"/>
      <c r="N432" s="70"/>
      <c r="O432" s="70"/>
    </row>
    <row r="433" spans="1:15" ht="15" customHeight="1" x14ac:dyDescent="0.25">
      <c r="A433" s="69" t="s">
        <v>102</v>
      </c>
      <c r="B433" s="69" t="str">
        <f>IFERROR(VLOOKUP(A433,[1]Establecimientos!$A$1:$F$174,3,FALSE),0)</f>
        <v>105434-P.S.R. SAN MARCOS</v>
      </c>
      <c r="C433" s="69" t="str">
        <f>IFERROR(VLOOKUP(A433,[1]Establecimientos!$A$1:$F$174,5,FALSE),0)</f>
        <v>04302-COMBARBALÁ</v>
      </c>
      <c r="D433" s="70">
        <v>6</v>
      </c>
      <c r="E433" s="70">
        <v>0</v>
      </c>
      <c r="M433" s="69"/>
      <c r="N433" s="70"/>
      <c r="O433" s="70"/>
    </row>
    <row r="434" spans="1:15" ht="15" customHeight="1" x14ac:dyDescent="0.25">
      <c r="A434" s="69" t="s">
        <v>102</v>
      </c>
      <c r="B434" s="69" t="str">
        <f>IFERROR(VLOOKUP(A434,[1]Establecimientos!$A$1:$F$174,3,FALSE),0)</f>
        <v>105434-P.S.R. SAN MARCOS</v>
      </c>
      <c r="C434" s="69" t="str">
        <f>IFERROR(VLOOKUP(A434,[1]Establecimientos!$A$1:$F$174,5,FALSE),0)</f>
        <v>04302-COMBARBALÁ</v>
      </c>
      <c r="D434" s="70">
        <v>7</v>
      </c>
      <c r="E434" s="70">
        <v>0</v>
      </c>
      <c r="M434" s="69"/>
      <c r="N434" s="70"/>
      <c r="O434" s="70"/>
    </row>
    <row r="435" spans="1:15" ht="15" customHeight="1" x14ac:dyDescent="0.25">
      <c r="A435" s="69" t="s">
        <v>102</v>
      </c>
      <c r="B435" s="69" t="str">
        <f>IFERROR(VLOOKUP(A435,[1]Establecimientos!$A$1:$F$174,3,FALSE),0)</f>
        <v>105434-P.S.R. SAN MARCOS</v>
      </c>
      <c r="C435" s="69" t="str">
        <f>IFERROR(VLOOKUP(A435,[1]Establecimientos!$A$1:$F$174,5,FALSE),0)</f>
        <v>04302-COMBARBALÁ</v>
      </c>
      <c r="D435" s="70">
        <v>8</v>
      </c>
      <c r="E435" s="70">
        <v>3</v>
      </c>
      <c r="M435" s="69"/>
      <c r="N435" s="70"/>
      <c r="O435" s="70"/>
    </row>
    <row r="436" spans="1:15" ht="15" customHeight="1" x14ac:dyDescent="0.25">
      <c r="A436" s="69" t="s">
        <v>102</v>
      </c>
      <c r="B436" s="69" t="str">
        <f>IFERROR(VLOOKUP(A436,[1]Establecimientos!$A$1:$F$174,3,FALSE),0)</f>
        <v>105434-P.S.R. SAN MARCOS</v>
      </c>
      <c r="C436" s="69" t="str">
        <f>IFERROR(VLOOKUP(A436,[1]Establecimientos!$A$1:$F$174,5,FALSE),0)</f>
        <v>04302-COMBARBALÁ</v>
      </c>
      <c r="D436" s="70">
        <v>9</v>
      </c>
      <c r="E436" s="70">
        <v>1</v>
      </c>
      <c r="M436" s="69"/>
      <c r="N436" s="70"/>
      <c r="O436" s="70"/>
    </row>
    <row r="437" spans="1:15" ht="15" customHeight="1" x14ac:dyDescent="0.25">
      <c r="A437" s="69" t="s">
        <v>102</v>
      </c>
      <c r="B437" s="69" t="str">
        <f>IFERROR(VLOOKUP(A437,[1]Establecimientos!$A$1:$F$174,3,FALSE),0)</f>
        <v>105434-P.S.R. SAN MARCOS</v>
      </c>
      <c r="C437" s="69" t="str">
        <f>IFERROR(VLOOKUP(A437,[1]Establecimientos!$A$1:$F$174,5,FALSE),0)</f>
        <v>04302-COMBARBALÁ</v>
      </c>
      <c r="D437" s="70">
        <v>10</v>
      </c>
      <c r="E437" s="70">
        <v>3</v>
      </c>
      <c r="M437" s="69"/>
      <c r="N437" s="70"/>
      <c r="O437" s="70"/>
    </row>
    <row r="438" spans="1:15" ht="15" customHeight="1" x14ac:dyDescent="0.25">
      <c r="A438" s="69" t="s">
        <v>102</v>
      </c>
      <c r="B438" s="69" t="str">
        <f>IFERROR(VLOOKUP(A438,[1]Establecimientos!$A$1:$F$174,3,FALSE),0)</f>
        <v>105434-P.S.R. SAN MARCOS</v>
      </c>
      <c r="C438" s="69" t="str">
        <f>IFERROR(VLOOKUP(A438,[1]Establecimientos!$A$1:$F$174,5,FALSE),0)</f>
        <v>04302-COMBARBALÁ</v>
      </c>
      <c r="D438" s="70">
        <v>12</v>
      </c>
      <c r="E438" s="70">
        <v>0</v>
      </c>
      <c r="M438" s="69"/>
      <c r="N438" s="70"/>
      <c r="O438" s="70"/>
    </row>
    <row r="439" spans="1:15" ht="15" customHeight="1" x14ac:dyDescent="0.25">
      <c r="A439" s="69" t="s">
        <v>72</v>
      </c>
      <c r="B439" s="69" t="str">
        <f>IFERROR(VLOOKUP(A439,[1]Establecimientos!$A$1:$F$174,3,FALSE),0)</f>
        <v>105435-P.S.R. TULAHUEN</v>
      </c>
      <c r="C439" s="69" t="str">
        <f>IFERROR(VLOOKUP(A439,[1]Establecimientos!$A$1:$F$174,5,FALSE),0)</f>
        <v>04303-MONTE PATRIA</v>
      </c>
      <c r="D439" s="70">
        <v>1</v>
      </c>
      <c r="E439" s="70">
        <v>3</v>
      </c>
      <c r="M439" s="69"/>
      <c r="N439" s="70"/>
      <c r="O439" s="70"/>
    </row>
    <row r="440" spans="1:15" ht="15" customHeight="1" x14ac:dyDescent="0.25">
      <c r="A440" s="69" t="s">
        <v>72</v>
      </c>
      <c r="B440" s="69" t="str">
        <f>IFERROR(VLOOKUP(A440,[1]Establecimientos!$A$1:$F$174,3,FALSE),0)</f>
        <v>105435-P.S.R. TULAHUEN</v>
      </c>
      <c r="C440" s="69" t="str">
        <f>IFERROR(VLOOKUP(A440,[1]Establecimientos!$A$1:$F$174,5,FALSE),0)</f>
        <v>04303-MONTE PATRIA</v>
      </c>
      <c r="D440" s="70">
        <v>4</v>
      </c>
      <c r="E440" s="70">
        <v>0</v>
      </c>
      <c r="M440" s="69"/>
      <c r="N440" s="70"/>
      <c r="O440" s="70"/>
    </row>
    <row r="441" spans="1:15" ht="15" customHeight="1" x14ac:dyDescent="0.25">
      <c r="A441" s="69" t="s">
        <v>72</v>
      </c>
      <c r="B441" s="69" t="str">
        <f>IFERROR(VLOOKUP(A441,[1]Establecimientos!$A$1:$F$174,3,FALSE),0)</f>
        <v>105435-P.S.R. TULAHUEN</v>
      </c>
      <c r="C441" s="69" t="str">
        <f>IFERROR(VLOOKUP(A441,[1]Establecimientos!$A$1:$F$174,5,FALSE),0)</f>
        <v>04303-MONTE PATRIA</v>
      </c>
      <c r="D441" s="70">
        <v>5</v>
      </c>
      <c r="E441" s="70">
        <v>0</v>
      </c>
      <c r="M441" s="69"/>
      <c r="N441" s="70"/>
      <c r="O441" s="70"/>
    </row>
    <row r="442" spans="1:15" ht="15" customHeight="1" x14ac:dyDescent="0.25">
      <c r="A442" s="69" t="s">
        <v>72</v>
      </c>
      <c r="B442" s="69" t="str">
        <f>IFERROR(VLOOKUP(A442,[1]Establecimientos!$A$1:$F$174,3,FALSE),0)</f>
        <v>105435-P.S.R. TULAHUEN</v>
      </c>
      <c r="C442" s="69" t="str">
        <f>IFERROR(VLOOKUP(A442,[1]Establecimientos!$A$1:$F$174,5,FALSE),0)</f>
        <v>04303-MONTE PATRIA</v>
      </c>
      <c r="D442" s="70">
        <v>6</v>
      </c>
      <c r="E442" s="70">
        <v>1</v>
      </c>
      <c r="M442" s="69"/>
      <c r="N442" s="70"/>
      <c r="O442" s="70"/>
    </row>
    <row r="443" spans="1:15" ht="15" customHeight="1" x14ac:dyDescent="0.25">
      <c r="A443" s="69" t="s">
        <v>72</v>
      </c>
      <c r="B443" s="69" t="str">
        <f>IFERROR(VLOOKUP(A443,[1]Establecimientos!$A$1:$F$174,3,FALSE),0)</f>
        <v>105435-P.S.R. TULAHUEN</v>
      </c>
      <c r="C443" s="69" t="str">
        <f>IFERROR(VLOOKUP(A443,[1]Establecimientos!$A$1:$F$174,5,FALSE),0)</f>
        <v>04303-MONTE PATRIA</v>
      </c>
      <c r="D443" s="70">
        <v>8</v>
      </c>
      <c r="E443" s="70">
        <v>1</v>
      </c>
      <c r="M443" s="69"/>
      <c r="N443" s="70"/>
      <c r="O443" s="70"/>
    </row>
    <row r="444" spans="1:15" ht="15" customHeight="1" x14ac:dyDescent="0.25">
      <c r="A444" s="69" t="s">
        <v>72</v>
      </c>
      <c r="B444" s="69" t="str">
        <f>IFERROR(VLOOKUP(A444,[1]Establecimientos!$A$1:$F$174,3,FALSE),0)</f>
        <v>105435-P.S.R. TULAHUEN</v>
      </c>
      <c r="C444" s="69" t="str">
        <f>IFERROR(VLOOKUP(A444,[1]Establecimientos!$A$1:$F$174,5,FALSE),0)</f>
        <v>04303-MONTE PATRIA</v>
      </c>
      <c r="D444" s="70">
        <v>9</v>
      </c>
      <c r="E444" s="70">
        <v>0</v>
      </c>
      <c r="M444" s="69"/>
      <c r="N444" s="70"/>
      <c r="O444" s="70"/>
    </row>
    <row r="445" spans="1:15" ht="15" customHeight="1" x14ac:dyDescent="0.25">
      <c r="A445" s="69" t="s">
        <v>72</v>
      </c>
      <c r="B445" s="69" t="str">
        <f>IFERROR(VLOOKUP(A445,[1]Establecimientos!$A$1:$F$174,3,FALSE),0)</f>
        <v>105435-P.S.R. TULAHUEN</v>
      </c>
      <c r="C445" s="69" t="str">
        <f>IFERROR(VLOOKUP(A445,[1]Establecimientos!$A$1:$F$174,5,FALSE),0)</f>
        <v>04303-MONTE PATRIA</v>
      </c>
      <c r="D445" s="70">
        <v>10</v>
      </c>
      <c r="E445" s="70">
        <v>3</v>
      </c>
      <c r="M445" s="69"/>
      <c r="N445" s="70"/>
      <c r="O445" s="70"/>
    </row>
    <row r="446" spans="1:15" ht="15" customHeight="1" x14ac:dyDescent="0.25">
      <c r="A446" s="69" t="s">
        <v>72</v>
      </c>
      <c r="B446" s="69" t="str">
        <f>IFERROR(VLOOKUP(A446,[1]Establecimientos!$A$1:$F$174,3,FALSE),0)</f>
        <v>105435-P.S.R. TULAHUEN</v>
      </c>
      <c r="C446" s="69" t="str">
        <f>IFERROR(VLOOKUP(A446,[1]Establecimientos!$A$1:$F$174,5,FALSE),0)</f>
        <v>04303-MONTE PATRIA</v>
      </c>
      <c r="D446" s="70">
        <v>11</v>
      </c>
      <c r="E446" s="70">
        <v>0</v>
      </c>
      <c r="M446" s="69"/>
      <c r="N446" s="70"/>
      <c r="O446" s="70"/>
    </row>
    <row r="447" spans="1:15" ht="15" customHeight="1" x14ac:dyDescent="0.25">
      <c r="A447" s="69" t="s">
        <v>72</v>
      </c>
      <c r="B447" s="69" t="str">
        <f>IFERROR(VLOOKUP(A447,[1]Establecimientos!$A$1:$F$174,3,FALSE),0)</f>
        <v>105435-P.S.R. TULAHUEN</v>
      </c>
      <c r="C447" s="69" t="str">
        <f>IFERROR(VLOOKUP(A447,[1]Establecimientos!$A$1:$F$174,5,FALSE),0)</f>
        <v>04303-MONTE PATRIA</v>
      </c>
      <c r="D447" s="70">
        <v>12</v>
      </c>
      <c r="E447" s="70">
        <v>2</v>
      </c>
      <c r="M447" s="69"/>
      <c r="N447" s="70"/>
      <c r="O447" s="70"/>
    </row>
    <row r="448" spans="1:15" ht="15" customHeight="1" x14ac:dyDescent="0.25">
      <c r="A448" s="69" t="s">
        <v>76</v>
      </c>
      <c r="B448" s="69" t="str">
        <f>IFERROR(VLOOKUP(A448,[1]Establecimientos!$A$1:$F$174,3,FALSE),0)</f>
        <v>105436-P.S.R. EL MAITEN</v>
      </c>
      <c r="C448" s="69" t="str">
        <f>IFERROR(VLOOKUP(A448,[1]Establecimientos!$A$1:$F$174,5,FALSE),0)</f>
        <v>04303-MONTE PATRIA</v>
      </c>
      <c r="D448" s="70">
        <v>10</v>
      </c>
      <c r="E448" s="70">
        <v>0</v>
      </c>
      <c r="M448" s="69"/>
      <c r="N448" s="70"/>
      <c r="O448" s="70"/>
    </row>
    <row r="449" spans="1:15" ht="15" customHeight="1" x14ac:dyDescent="0.25">
      <c r="A449" s="69" t="s">
        <v>103</v>
      </c>
      <c r="B449" s="69" t="str">
        <f>IFERROR(VLOOKUP(A449,[1]Establecimientos!$A$1:$F$174,3,FALSE),0)</f>
        <v>105437-P.S.R. CHALINGA</v>
      </c>
      <c r="C449" s="69" t="str">
        <f>IFERROR(VLOOKUP(A449,[1]Establecimientos!$A$1:$F$174,5,FALSE),0)</f>
        <v>04301-OVALLE</v>
      </c>
      <c r="D449" s="70">
        <v>4</v>
      </c>
      <c r="E449" s="70">
        <v>2</v>
      </c>
      <c r="M449" s="69"/>
      <c r="N449" s="70"/>
      <c r="O449" s="70"/>
    </row>
    <row r="450" spans="1:15" ht="15" customHeight="1" x14ac:dyDescent="0.25">
      <c r="A450" s="69" t="s">
        <v>103</v>
      </c>
      <c r="B450" s="69" t="str">
        <f>IFERROR(VLOOKUP(A450,[1]Establecimientos!$A$1:$F$174,3,FALSE),0)</f>
        <v>105437-P.S.R. CHALINGA</v>
      </c>
      <c r="C450" s="69" t="str">
        <f>IFERROR(VLOOKUP(A450,[1]Establecimientos!$A$1:$F$174,5,FALSE),0)</f>
        <v>04301-OVALLE</v>
      </c>
      <c r="D450" s="70">
        <v>5</v>
      </c>
      <c r="E450" s="70">
        <v>1</v>
      </c>
      <c r="M450" s="69"/>
      <c r="N450" s="70"/>
      <c r="O450" s="70"/>
    </row>
    <row r="451" spans="1:15" ht="15" customHeight="1" x14ac:dyDescent="0.25">
      <c r="A451" s="69" t="s">
        <v>103</v>
      </c>
      <c r="B451" s="69" t="str">
        <f>IFERROR(VLOOKUP(A451,[1]Establecimientos!$A$1:$F$174,3,FALSE),0)</f>
        <v>105437-P.S.R. CHALINGA</v>
      </c>
      <c r="C451" s="69" t="str">
        <f>IFERROR(VLOOKUP(A451,[1]Establecimientos!$A$1:$F$174,5,FALSE),0)</f>
        <v>04301-OVALLE</v>
      </c>
      <c r="D451" s="70">
        <v>7</v>
      </c>
      <c r="E451" s="70">
        <v>0</v>
      </c>
      <c r="M451" s="69"/>
      <c r="N451" s="70"/>
      <c r="O451" s="70"/>
    </row>
    <row r="452" spans="1:15" ht="15" customHeight="1" x14ac:dyDescent="0.25">
      <c r="A452" s="69" t="s">
        <v>103</v>
      </c>
      <c r="B452" s="69" t="str">
        <f>IFERROR(VLOOKUP(A452,[1]Establecimientos!$A$1:$F$174,3,FALSE),0)</f>
        <v>105437-P.S.R. CHALINGA</v>
      </c>
      <c r="C452" s="69" t="str">
        <f>IFERROR(VLOOKUP(A452,[1]Establecimientos!$A$1:$F$174,5,FALSE),0)</f>
        <v>04301-OVALLE</v>
      </c>
      <c r="D452" s="70">
        <v>9</v>
      </c>
      <c r="E452" s="70">
        <v>0</v>
      </c>
      <c r="M452" s="69"/>
      <c r="N452" s="70"/>
      <c r="O452" s="70"/>
    </row>
    <row r="453" spans="1:15" ht="15" customHeight="1" x14ac:dyDescent="0.25">
      <c r="A453" s="69" t="s">
        <v>104</v>
      </c>
      <c r="B453" s="69" t="str">
        <f>IFERROR(VLOOKUP(A453,[1]Establecimientos!$A$1:$F$174,3,FALSE),0)</f>
        <v>105439-P.S.R. CERRO BLANCO</v>
      </c>
      <c r="C453" s="69" t="str">
        <f>IFERROR(VLOOKUP(A453,[1]Establecimientos!$A$1:$F$174,5,FALSE),0)</f>
        <v>04301-OVALLE</v>
      </c>
      <c r="D453" s="70">
        <v>5</v>
      </c>
      <c r="E453" s="70">
        <v>0</v>
      </c>
      <c r="M453" s="69"/>
      <c r="N453" s="70"/>
      <c r="O453" s="70"/>
    </row>
    <row r="454" spans="1:15" ht="15" customHeight="1" x14ac:dyDescent="0.25">
      <c r="A454" s="69" t="s">
        <v>104</v>
      </c>
      <c r="B454" s="69" t="str">
        <f>IFERROR(VLOOKUP(A454,[1]Establecimientos!$A$1:$F$174,3,FALSE),0)</f>
        <v>105439-P.S.R. CERRO BLANCO</v>
      </c>
      <c r="C454" s="69" t="str">
        <f>IFERROR(VLOOKUP(A454,[1]Establecimientos!$A$1:$F$174,5,FALSE),0)</f>
        <v>04301-OVALLE</v>
      </c>
      <c r="D454" s="70">
        <v>6</v>
      </c>
      <c r="E454" s="70">
        <v>0</v>
      </c>
      <c r="M454" s="69"/>
      <c r="N454" s="70"/>
      <c r="O454" s="70"/>
    </row>
    <row r="455" spans="1:15" ht="15" customHeight="1" x14ac:dyDescent="0.25">
      <c r="A455" s="69" t="s">
        <v>104</v>
      </c>
      <c r="B455" s="69" t="str">
        <f>IFERROR(VLOOKUP(A455,[1]Establecimientos!$A$1:$F$174,3,FALSE),0)</f>
        <v>105439-P.S.R. CERRO BLANCO</v>
      </c>
      <c r="C455" s="69" t="str">
        <f>IFERROR(VLOOKUP(A455,[1]Establecimientos!$A$1:$F$174,5,FALSE),0)</f>
        <v>04301-OVALLE</v>
      </c>
      <c r="D455" s="70">
        <v>7</v>
      </c>
      <c r="E455" s="70">
        <v>1</v>
      </c>
      <c r="M455" s="69"/>
      <c r="N455" s="70"/>
      <c r="O455" s="70"/>
    </row>
    <row r="456" spans="1:15" ht="15" customHeight="1" x14ac:dyDescent="0.25">
      <c r="A456" s="69" t="s">
        <v>104</v>
      </c>
      <c r="B456" s="69" t="str">
        <f>IFERROR(VLOOKUP(A456,[1]Establecimientos!$A$1:$F$174,3,FALSE),0)</f>
        <v>105439-P.S.R. CERRO BLANCO</v>
      </c>
      <c r="C456" s="69" t="str">
        <f>IFERROR(VLOOKUP(A456,[1]Establecimientos!$A$1:$F$174,5,FALSE),0)</f>
        <v>04301-OVALLE</v>
      </c>
      <c r="D456" s="70">
        <v>11</v>
      </c>
      <c r="E456" s="70">
        <v>0</v>
      </c>
      <c r="M456" s="69"/>
      <c r="N456" s="70"/>
      <c r="O456" s="70"/>
    </row>
    <row r="457" spans="1:15" ht="15" customHeight="1" x14ac:dyDescent="0.25">
      <c r="A457" s="69" t="s">
        <v>105</v>
      </c>
      <c r="B457" s="69" t="str">
        <f>IFERROR(VLOOKUP(A457,[1]Establecimientos!$A$1:$F$174,3,FALSE),0)</f>
        <v>105441-P.S.R. MANQUEHUA</v>
      </c>
      <c r="C457" s="69" t="str">
        <f>IFERROR(VLOOKUP(A457,[1]Establecimientos!$A$1:$F$174,5,FALSE),0)</f>
        <v>04302-COMBARBALÁ</v>
      </c>
      <c r="D457" s="70">
        <v>1</v>
      </c>
      <c r="E457" s="70">
        <v>0</v>
      </c>
      <c r="M457" s="69"/>
      <c r="N457" s="70"/>
      <c r="O457" s="70"/>
    </row>
    <row r="458" spans="1:15" ht="15" customHeight="1" x14ac:dyDescent="0.25">
      <c r="A458" s="69" t="s">
        <v>105</v>
      </c>
      <c r="B458" s="69" t="str">
        <f>IFERROR(VLOOKUP(A458,[1]Establecimientos!$A$1:$F$174,3,FALSE),0)</f>
        <v>105441-P.S.R. MANQUEHUA</v>
      </c>
      <c r="C458" s="69" t="str">
        <f>IFERROR(VLOOKUP(A458,[1]Establecimientos!$A$1:$F$174,5,FALSE),0)</f>
        <v>04302-COMBARBALÁ</v>
      </c>
      <c r="D458" s="70">
        <v>2</v>
      </c>
      <c r="E458" s="70">
        <v>0</v>
      </c>
      <c r="M458" s="69"/>
      <c r="N458" s="70"/>
      <c r="O458" s="70"/>
    </row>
    <row r="459" spans="1:15" ht="15" customHeight="1" x14ac:dyDescent="0.25">
      <c r="A459" s="69" t="s">
        <v>105</v>
      </c>
      <c r="B459" s="69" t="str">
        <f>IFERROR(VLOOKUP(A459,[1]Establecimientos!$A$1:$F$174,3,FALSE),0)</f>
        <v>105441-P.S.R. MANQUEHUA</v>
      </c>
      <c r="C459" s="69" t="str">
        <f>IFERROR(VLOOKUP(A459,[1]Establecimientos!$A$1:$F$174,5,FALSE),0)</f>
        <v>04302-COMBARBALÁ</v>
      </c>
      <c r="D459" s="70">
        <v>3</v>
      </c>
      <c r="E459" s="70">
        <v>1</v>
      </c>
      <c r="M459" s="69"/>
      <c r="N459" s="70"/>
      <c r="O459" s="70"/>
    </row>
    <row r="460" spans="1:15" ht="15" customHeight="1" x14ac:dyDescent="0.25">
      <c r="A460" s="69" t="s">
        <v>105</v>
      </c>
      <c r="B460" s="69" t="str">
        <f>IFERROR(VLOOKUP(A460,[1]Establecimientos!$A$1:$F$174,3,FALSE),0)</f>
        <v>105441-P.S.R. MANQUEHUA</v>
      </c>
      <c r="C460" s="69" t="str">
        <f>IFERROR(VLOOKUP(A460,[1]Establecimientos!$A$1:$F$174,5,FALSE),0)</f>
        <v>04302-COMBARBALÁ</v>
      </c>
      <c r="D460" s="70">
        <v>5</v>
      </c>
      <c r="E460" s="70">
        <v>2</v>
      </c>
      <c r="M460" s="69"/>
      <c r="N460" s="70"/>
      <c r="O460" s="70"/>
    </row>
    <row r="461" spans="1:15" ht="15" customHeight="1" x14ac:dyDescent="0.25">
      <c r="A461" s="69" t="s">
        <v>105</v>
      </c>
      <c r="B461" s="69" t="str">
        <f>IFERROR(VLOOKUP(A461,[1]Establecimientos!$A$1:$F$174,3,FALSE),0)</f>
        <v>105441-P.S.R. MANQUEHUA</v>
      </c>
      <c r="C461" s="69" t="str">
        <f>IFERROR(VLOOKUP(A461,[1]Establecimientos!$A$1:$F$174,5,FALSE),0)</f>
        <v>04302-COMBARBALÁ</v>
      </c>
      <c r="D461" s="70">
        <v>6</v>
      </c>
      <c r="E461" s="70">
        <v>0</v>
      </c>
      <c r="M461" s="69"/>
      <c r="N461" s="70"/>
      <c r="O461" s="70"/>
    </row>
    <row r="462" spans="1:15" ht="15" customHeight="1" x14ac:dyDescent="0.25">
      <c r="A462" s="69" t="s">
        <v>105</v>
      </c>
      <c r="B462" s="69" t="str">
        <f>IFERROR(VLOOKUP(A462,[1]Establecimientos!$A$1:$F$174,3,FALSE),0)</f>
        <v>105441-P.S.R. MANQUEHUA</v>
      </c>
      <c r="C462" s="69" t="str">
        <f>IFERROR(VLOOKUP(A462,[1]Establecimientos!$A$1:$F$174,5,FALSE),0)</f>
        <v>04302-COMBARBALÁ</v>
      </c>
      <c r="D462" s="70">
        <v>7</v>
      </c>
      <c r="E462" s="70">
        <v>0</v>
      </c>
      <c r="M462" s="69"/>
      <c r="N462" s="70"/>
      <c r="O462" s="70"/>
    </row>
    <row r="463" spans="1:15" ht="15" customHeight="1" x14ac:dyDescent="0.25">
      <c r="A463" s="69" t="s">
        <v>105</v>
      </c>
      <c r="B463" s="69" t="str">
        <f>IFERROR(VLOOKUP(A463,[1]Establecimientos!$A$1:$F$174,3,FALSE),0)</f>
        <v>105441-P.S.R. MANQUEHUA</v>
      </c>
      <c r="C463" s="69" t="str">
        <f>IFERROR(VLOOKUP(A463,[1]Establecimientos!$A$1:$F$174,5,FALSE),0)</f>
        <v>04302-COMBARBALÁ</v>
      </c>
      <c r="D463" s="70">
        <v>8</v>
      </c>
      <c r="E463" s="70">
        <v>0</v>
      </c>
      <c r="M463" s="69"/>
      <c r="N463" s="70"/>
      <c r="O463" s="70"/>
    </row>
    <row r="464" spans="1:15" ht="15" customHeight="1" x14ac:dyDescent="0.25">
      <c r="A464" s="69" t="s">
        <v>105</v>
      </c>
      <c r="B464" s="69" t="str">
        <f>IFERROR(VLOOKUP(A464,[1]Establecimientos!$A$1:$F$174,3,FALSE),0)</f>
        <v>105441-P.S.R. MANQUEHUA</v>
      </c>
      <c r="C464" s="69" t="str">
        <f>IFERROR(VLOOKUP(A464,[1]Establecimientos!$A$1:$F$174,5,FALSE),0)</f>
        <v>04302-COMBARBALÁ</v>
      </c>
      <c r="D464" s="70">
        <v>10</v>
      </c>
      <c r="E464" s="70">
        <v>0</v>
      </c>
      <c r="M464" s="69"/>
      <c r="N464" s="70"/>
      <c r="O464" s="70"/>
    </row>
    <row r="465" spans="1:15" ht="15" customHeight="1" x14ac:dyDescent="0.25">
      <c r="A465" s="69" t="s">
        <v>105</v>
      </c>
      <c r="B465" s="69" t="str">
        <f>IFERROR(VLOOKUP(A465,[1]Establecimientos!$A$1:$F$174,3,FALSE),0)</f>
        <v>105441-P.S.R. MANQUEHUA</v>
      </c>
      <c r="C465" s="69" t="str">
        <f>IFERROR(VLOOKUP(A465,[1]Establecimientos!$A$1:$F$174,5,FALSE),0)</f>
        <v>04302-COMBARBALÁ</v>
      </c>
      <c r="D465" s="70">
        <v>11</v>
      </c>
      <c r="E465" s="70">
        <v>2</v>
      </c>
      <c r="M465" s="69"/>
      <c r="N465" s="70"/>
      <c r="O465" s="70"/>
    </row>
    <row r="466" spans="1:15" ht="15" customHeight="1" x14ac:dyDescent="0.25">
      <c r="A466" s="69" t="s">
        <v>105</v>
      </c>
      <c r="B466" s="69" t="str">
        <f>IFERROR(VLOOKUP(A466,[1]Establecimientos!$A$1:$F$174,3,FALSE),0)</f>
        <v>105441-P.S.R. MANQUEHUA</v>
      </c>
      <c r="C466" s="69" t="str">
        <f>IFERROR(VLOOKUP(A466,[1]Establecimientos!$A$1:$F$174,5,FALSE),0)</f>
        <v>04302-COMBARBALÁ</v>
      </c>
      <c r="D466" s="70">
        <v>12</v>
      </c>
      <c r="E466" s="70">
        <v>0</v>
      </c>
      <c r="M466" s="69"/>
      <c r="N466" s="70"/>
      <c r="O466" s="70"/>
    </row>
    <row r="467" spans="1:15" ht="15" customHeight="1" x14ac:dyDescent="0.25">
      <c r="A467" s="69" t="s">
        <v>106</v>
      </c>
      <c r="B467" s="69" t="str">
        <f>IFERROR(VLOOKUP(A467,[1]Establecimientos!$A$1:$F$174,3,FALSE),0)</f>
        <v xml:space="preserve">105443-P.S.R. CARCAMO                   </v>
      </c>
      <c r="C467" s="69" t="str">
        <f>IFERROR(VLOOKUP(A467,[1]Establecimientos!$A$1:$F$174,5,FALSE),0)</f>
        <v>04201-ILLAPEL</v>
      </c>
      <c r="D467" s="70">
        <v>1</v>
      </c>
      <c r="E467" s="70">
        <v>0</v>
      </c>
      <c r="M467" s="69"/>
      <c r="N467" s="70"/>
      <c r="O467" s="70"/>
    </row>
    <row r="468" spans="1:15" ht="15" customHeight="1" x14ac:dyDescent="0.25">
      <c r="A468" s="69" t="s">
        <v>106</v>
      </c>
      <c r="B468" s="69" t="str">
        <f>IFERROR(VLOOKUP(A468,[1]Establecimientos!$A$1:$F$174,3,FALSE),0)</f>
        <v xml:space="preserve">105443-P.S.R. CARCAMO                   </v>
      </c>
      <c r="C468" s="69" t="str">
        <f>IFERROR(VLOOKUP(A468,[1]Establecimientos!$A$1:$F$174,5,FALSE),0)</f>
        <v>04201-ILLAPEL</v>
      </c>
      <c r="D468" s="70">
        <v>2</v>
      </c>
      <c r="E468" s="70">
        <v>1</v>
      </c>
      <c r="M468" s="69"/>
      <c r="N468" s="70"/>
      <c r="O468" s="70"/>
    </row>
    <row r="469" spans="1:15" ht="15" customHeight="1" x14ac:dyDescent="0.25">
      <c r="A469" s="69" t="s">
        <v>106</v>
      </c>
      <c r="B469" s="69" t="str">
        <f>IFERROR(VLOOKUP(A469,[1]Establecimientos!$A$1:$F$174,3,FALSE),0)</f>
        <v xml:space="preserve">105443-P.S.R. CARCAMO                   </v>
      </c>
      <c r="C469" s="69" t="str">
        <f>IFERROR(VLOOKUP(A469,[1]Establecimientos!$A$1:$F$174,5,FALSE),0)</f>
        <v>04201-ILLAPEL</v>
      </c>
      <c r="D469" s="70">
        <v>3</v>
      </c>
      <c r="E469" s="70">
        <v>0</v>
      </c>
      <c r="M469" s="69"/>
      <c r="N469" s="70"/>
      <c r="O469" s="70"/>
    </row>
    <row r="470" spans="1:15" ht="15" customHeight="1" x14ac:dyDescent="0.25">
      <c r="A470" s="69" t="s">
        <v>106</v>
      </c>
      <c r="B470" s="69" t="str">
        <f>IFERROR(VLOOKUP(A470,[1]Establecimientos!$A$1:$F$174,3,FALSE),0)</f>
        <v xml:space="preserve">105443-P.S.R. CARCAMO                   </v>
      </c>
      <c r="C470" s="69" t="str">
        <f>IFERROR(VLOOKUP(A470,[1]Establecimientos!$A$1:$F$174,5,FALSE),0)</f>
        <v>04201-ILLAPEL</v>
      </c>
      <c r="D470" s="70">
        <v>5</v>
      </c>
      <c r="E470" s="70">
        <v>0</v>
      </c>
      <c r="M470" s="69"/>
      <c r="N470" s="70"/>
      <c r="O470" s="70"/>
    </row>
    <row r="471" spans="1:15" ht="15" customHeight="1" x14ac:dyDescent="0.25">
      <c r="A471" s="69" t="s">
        <v>106</v>
      </c>
      <c r="B471" s="69" t="str">
        <f>IFERROR(VLOOKUP(A471,[1]Establecimientos!$A$1:$F$174,3,FALSE),0)</f>
        <v xml:space="preserve">105443-P.S.R. CARCAMO                   </v>
      </c>
      <c r="C471" s="69" t="str">
        <f>IFERROR(VLOOKUP(A471,[1]Establecimientos!$A$1:$F$174,5,FALSE),0)</f>
        <v>04201-ILLAPEL</v>
      </c>
      <c r="D471" s="70">
        <v>6</v>
      </c>
      <c r="E471" s="70">
        <v>0</v>
      </c>
      <c r="M471" s="69"/>
      <c r="N471" s="70"/>
      <c r="O471" s="70"/>
    </row>
    <row r="472" spans="1:15" ht="15" customHeight="1" x14ac:dyDescent="0.25">
      <c r="A472" s="69" t="s">
        <v>106</v>
      </c>
      <c r="B472" s="69" t="str">
        <f>IFERROR(VLOOKUP(A472,[1]Establecimientos!$A$1:$F$174,3,FALSE),0)</f>
        <v xml:space="preserve">105443-P.S.R. CARCAMO                   </v>
      </c>
      <c r="C472" s="69" t="str">
        <f>IFERROR(VLOOKUP(A472,[1]Establecimientos!$A$1:$F$174,5,FALSE),0)</f>
        <v>04201-ILLAPEL</v>
      </c>
      <c r="D472" s="70">
        <v>7</v>
      </c>
      <c r="E472" s="70">
        <v>1</v>
      </c>
      <c r="M472" s="69"/>
      <c r="N472" s="70"/>
      <c r="O472" s="70"/>
    </row>
    <row r="473" spans="1:15" ht="15" customHeight="1" x14ac:dyDescent="0.25">
      <c r="A473" s="69" t="s">
        <v>106</v>
      </c>
      <c r="B473" s="69" t="str">
        <f>IFERROR(VLOOKUP(A473,[1]Establecimientos!$A$1:$F$174,3,FALSE),0)</f>
        <v xml:space="preserve">105443-P.S.R. CARCAMO                   </v>
      </c>
      <c r="C473" s="69" t="str">
        <f>IFERROR(VLOOKUP(A473,[1]Establecimientos!$A$1:$F$174,5,FALSE),0)</f>
        <v>04201-ILLAPEL</v>
      </c>
      <c r="D473" s="70">
        <v>8</v>
      </c>
      <c r="E473" s="70">
        <v>1</v>
      </c>
      <c r="M473" s="69"/>
      <c r="N473" s="70"/>
      <c r="O473" s="70"/>
    </row>
    <row r="474" spans="1:15" ht="15" customHeight="1" x14ac:dyDescent="0.25">
      <c r="A474" s="69" t="s">
        <v>106</v>
      </c>
      <c r="B474" s="69" t="str">
        <f>IFERROR(VLOOKUP(A474,[1]Establecimientos!$A$1:$F$174,3,FALSE),0)</f>
        <v xml:space="preserve">105443-P.S.R. CARCAMO                   </v>
      </c>
      <c r="C474" s="69" t="str">
        <f>IFERROR(VLOOKUP(A474,[1]Establecimientos!$A$1:$F$174,5,FALSE),0)</f>
        <v>04201-ILLAPEL</v>
      </c>
      <c r="D474" s="70">
        <v>9</v>
      </c>
      <c r="E474" s="70">
        <v>0</v>
      </c>
      <c r="M474" s="69"/>
      <c r="N474" s="70"/>
      <c r="O474" s="70"/>
    </row>
    <row r="475" spans="1:15" ht="15" customHeight="1" x14ac:dyDescent="0.25">
      <c r="A475" s="69" t="s">
        <v>106</v>
      </c>
      <c r="B475" s="69" t="str">
        <f>IFERROR(VLOOKUP(A475,[1]Establecimientos!$A$1:$F$174,3,FALSE),0)</f>
        <v xml:space="preserve">105443-P.S.R. CARCAMO                   </v>
      </c>
      <c r="C475" s="69" t="str">
        <f>IFERROR(VLOOKUP(A475,[1]Establecimientos!$A$1:$F$174,5,FALSE),0)</f>
        <v>04201-ILLAPEL</v>
      </c>
      <c r="D475" s="70">
        <v>10</v>
      </c>
      <c r="E475" s="70">
        <v>1</v>
      </c>
      <c r="M475" s="69"/>
      <c r="N475" s="70"/>
      <c r="O475" s="70"/>
    </row>
    <row r="476" spans="1:15" ht="15" customHeight="1" x14ac:dyDescent="0.25">
      <c r="A476" s="69" t="s">
        <v>106</v>
      </c>
      <c r="B476" s="69" t="str">
        <f>IFERROR(VLOOKUP(A476,[1]Establecimientos!$A$1:$F$174,3,FALSE),0)</f>
        <v xml:space="preserve">105443-P.S.R. CARCAMO                   </v>
      </c>
      <c r="C476" s="69" t="str">
        <f>IFERROR(VLOOKUP(A476,[1]Establecimientos!$A$1:$F$174,5,FALSE),0)</f>
        <v>04201-ILLAPEL</v>
      </c>
      <c r="D476" s="70">
        <v>11</v>
      </c>
      <c r="E476" s="70">
        <v>0</v>
      </c>
      <c r="M476" s="69"/>
      <c r="N476" s="70"/>
      <c r="O476" s="70"/>
    </row>
    <row r="477" spans="1:15" ht="15" customHeight="1" x14ac:dyDescent="0.25">
      <c r="A477" s="69" t="s">
        <v>106</v>
      </c>
      <c r="B477" s="69" t="str">
        <f>IFERROR(VLOOKUP(A477,[1]Establecimientos!$A$1:$F$174,3,FALSE),0)</f>
        <v xml:space="preserve">105443-P.S.R. CARCAMO                   </v>
      </c>
      <c r="C477" s="69" t="str">
        <f>IFERROR(VLOOKUP(A477,[1]Establecimientos!$A$1:$F$174,5,FALSE),0)</f>
        <v>04201-ILLAPEL</v>
      </c>
      <c r="D477" s="70">
        <v>12</v>
      </c>
      <c r="E477" s="70">
        <v>1</v>
      </c>
      <c r="M477" s="69"/>
      <c r="N477" s="70"/>
      <c r="O477" s="70"/>
    </row>
    <row r="478" spans="1:15" ht="15" customHeight="1" x14ac:dyDescent="0.25">
      <c r="A478" s="69" t="s">
        <v>107</v>
      </c>
      <c r="B478" s="69" t="str">
        <f>IFERROR(VLOOKUP(A478,[1]Establecimientos!$A$1:$F$174,3,FALSE),0)</f>
        <v>105444-P.S.R. HUINTIL</v>
      </c>
      <c r="C478" s="69" t="str">
        <f>IFERROR(VLOOKUP(A478,[1]Establecimientos!$A$1:$F$174,5,FALSE),0)</f>
        <v>04201-ILLAPEL</v>
      </c>
      <c r="D478" s="70">
        <v>1</v>
      </c>
      <c r="E478" s="70">
        <v>1</v>
      </c>
      <c r="M478" s="69"/>
      <c r="N478" s="70"/>
      <c r="O478" s="70"/>
    </row>
    <row r="479" spans="1:15" ht="15" customHeight="1" x14ac:dyDescent="0.25">
      <c r="A479" s="69" t="s">
        <v>107</v>
      </c>
      <c r="B479" s="69" t="str">
        <f>IFERROR(VLOOKUP(A479,[1]Establecimientos!$A$1:$F$174,3,FALSE),0)</f>
        <v>105444-P.S.R. HUINTIL</v>
      </c>
      <c r="C479" s="69" t="str">
        <f>IFERROR(VLOOKUP(A479,[1]Establecimientos!$A$1:$F$174,5,FALSE),0)</f>
        <v>04201-ILLAPEL</v>
      </c>
      <c r="D479" s="70">
        <v>3</v>
      </c>
      <c r="E479" s="70">
        <v>0</v>
      </c>
      <c r="M479" s="69"/>
      <c r="N479" s="70"/>
      <c r="O479" s="70"/>
    </row>
    <row r="480" spans="1:15" ht="15" customHeight="1" x14ac:dyDescent="0.25">
      <c r="A480" s="69" t="s">
        <v>107</v>
      </c>
      <c r="B480" s="69" t="str">
        <f>IFERROR(VLOOKUP(A480,[1]Establecimientos!$A$1:$F$174,3,FALSE),0)</f>
        <v>105444-P.S.R. HUINTIL</v>
      </c>
      <c r="C480" s="69" t="str">
        <f>IFERROR(VLOOKUP(A480,[1]Establecimientos!$A$1:$F$174,5,FALSE),0)</f>
        <v>04201-ILLAPEL</v>
      </c>
      <c r="D480" s="70">
        <v>4</v>
      </c>
      <c r="E480" s="70">
        <v>0</v>
      </c>
      <c r="M480" s="69"/>
      <c r="N480" s="70"/>
      <c r="O480" s="70"/>
    </row>
    <row r="481" spans="1:15" ht="15" customHeight="1" x14ac:dyDescent="0.25">
      <c r="A481" s="69" t="s">
        <v>107</v>
      </c>
      <c r="B481" s="69" t="str">
        <f>IFERROR(VLOOKUP(A481,[1]Establecimientos!$A$1:$F$174,3,FALSE),0)</f>
        <v>105444-P.S.R. HUINTIL</v>
      </c>
      <c r="C481" s="69" t="str">
        <f>IFERROR(VLOOKUP(A481,[1]Establecimientos!$A$1:$F$174,5,FALSE),0)</f>
        <v>04201-ILLAPEL</v>
      </c>
      <c r="D481" s="70">
        <v>5</v>
      </c>
      <c r="E481" s="70">
        <v>0</v>
      </c>
      <c r="M481" s="69"/>
      <c r="N481" s="70"/>
      <c r="O481" s="70"/>
    </row>
    <row r="482" spans="1:15" ht="15" customHeight="1" x14ac:dyDescent="0.25">
      <c r="A482" s="69" t="s">
        <v>107</v>
      </c>
      <c r="B482" s="69" t="str">
        <f>IFERROR(VLOOKUP(A482,[1]Establecimientos!$A$1:$F$174,3,FALSE),0)</f>
        <v>105444-P.S.R. HUINTIL</v>
      </c>
      <c r="C482" s="69" t="str">
        <f>IFERROR(VLOOKUP(A482,[1]Establecimientos!$A$1:$F$174,5,FALSE),0)</f>
        <v>04201-ILLAPEL</v>
      </c>
      <c r="D482" s="70">
        <v>6</v>
      </c>
      <c r="E482" s="70">
        <v>0</v>
      </c>
      <c r="M482" s="69"/>
      <c r="N482" s="70"/>
      <c r="O482" s="70"/>
    </row>
    <row r="483" spans="1:15" ht="15" customHeight="1" x14ac:dyDescent="0.25">
      <c r="A483" s="69" t="s">
        <v>107</v>
      </c>
      <c r="B483" s="69" t="str">
        <f>IFERROR(VLOOKUP(A483,[1]Establecimientos!$A$1:$F$174,3,FALSE),0)</f>
        <v>105444-P.S.R. HUINTIL</v>
      </c>
      <c r="C483" s="69" t="str">
        <f>IFERROR(VLOOKUP(A483,[1]Establecimientos!$A$1:$F$174,5,FALSE),0)</f>
        <v>04201-ILLAPEL</v>
      </c>
      <c r="D483" s="70">
        <v>7</v>
      </c>
      <c r="E483" s="70">
        <v>1</v>
      </c>
      <c r="M483" s="69"/>
      <c r="N483" s="70"/>
      <c r="O483" s="70"/>
    </row>
    <row r="484" spans="1:15" ht="15" customHeight="1" x14ac:dyDescent="0.25">
      <c r="A484" s="69" t="s">
        <v>107</v>
      </c>
      <c r="B484" s="69" t="str">
        <f>IFERROR(VLOOKUP(A484,[1]Establecimientos!$A$1:$F$174,3,FALSE),0)</f>
        <v>105444-P.S.R. HUINTIL</v>
      </c>
      <c r="C484" s="69" t="str">
        <f>IFERROR(VLOOKUP(A484,[1]Establecimientos!$A$1:$F$174,5,FALSE),0)</f>
        <v>04201-ILLAPEL</v>
      </c>
      <c r="D484" s="70">
        <v>8</v>
      </c>
      <c r="E484" s="70">
        <v>1</v>
      </c>
      <c r="M484" s="69"/>
      <c r="N484" s="70"/>
      <c r="O484" s="70"/>
    </row>
    <row r="485" spans="1:15" ht="15" customHeight="1" x14ac:dyDescent="0.25">
      <c r="A485" s="69" t="s">
        <v>107</v>
      </c>
      <c r="B485" s="69" t="str">
        <f>IFERROR(VLOOKUP(A485,[1]Establecimientos!$A$1:$F$174,3,FALSE),0)</f>
        <v>105444-P.S.R. HUINTIL</v>
      </c>
      <c r="C485" s="69" t="str">
        <f>IFERROR(VLOOKUP(A485,[1]Establecimientos!$A$1:$F$174,5,FALSE),0)</f>
        <v>04201-ILLAPEL</v>
      </c>
      <c r="D485" s="70">
        <v>9</v>
      </c>
      <c r="E485" s="70">
        <v>0</v>
      </c>
      <c r="M485" s="69"/>
      <c r="N485" s="70"/>
      <c r="O485" s="70"/>
    </row>
    <row r="486" spans="1:15" ht="15" customHeight="1" x14ac:dyDescent="0.25">
      <c r="A486" s="69" t="s">
        <v>107</v>
      </c>
      <c r="B486" s="69" t="str">
        <f>IFERROR(VLOOKUP(A486,[1]Establecimientos!$A$1:$F$174,3,FALSE),0)</f>
        <v>105444-P.S.R. HUINTIL</v>
      </c>
      <c r="C486" s="69" t="str">
        <f>IFERROR(VLOOKUP(A486,[1]Establecimientos!$A$1:$F$174,5,FALSE),0)</f>
        <v>04201-ILLAPEL</v>
      </c>
      <c r="D486" s="70">
        <v>10</v>
      </c>
      <c r="E486" s="70">
        <v>1</v>
      </c>
      <c r="M486" s="69"/>
      <c r="N486" s="70"/>
      <c r="O486" s="70"/>
    </row>
    <row r="487" spans="1:15" ht="15" customHeight="1" x14ac:dyDescent="0.25">
      <c r="A487" s="69" t="s">
        <v>107</v>
      </c>
      <c r="B487" s="69" t="str">
        <f>IFERROR(VLOOKUP(A487,[1]Establecimientos!$A$1:$F$174,3,FALSE),0)</f>
        <v>105444-P.S.R. HUINTIL</v>
      </c>
      <c r="C487" s="69" t="str">
        <f>IFERROR(VLOOKUP(A487,[1]Establecimientos!$A$1:$F$174,5,FALSE),0)</f>
        <v>04201-ILLAPEL</v>
      </c>
      <c r="D487" s="70">
        <v>11</v>
      </c>
      <c r="E487" s="70">
        <v>0</v>
      </c>
      <c r="M487" s="69"/>
      <c r="N487" s="70"/>
      <c r="O487" s="70"/>
    </row>
    <row r="488" spans="1:15" ht="15" customHeight="1" x14ac:dyDescent="0.25">
      <c r="A488" s="69" t="s">
        <v>107</v>
      </c>
      <c r="B488" s="69" t="str">
        <f>IFERROR(VLOOKUP(A488,[1]Establecimientos!$A$1:$F$174,3,FALSE),0)</f>
        <v>105444-P.S.R. HUINTIL</v>
      </c>
      <c r="C488" s="69" t="str">
        <f>IFERROR(VLOOKUP(A488,[1]Establecimientos!$A$1:$F$174,5,FALSE),0)</f>
        <v>04201-ILLAPEL</v>
      </c>
      <c r="D488" s="70">
        <v>12</v>
      </c>
      <c r="E488" s="70">
        <v>1</v>
      </c>
      <c r="M488" s="69"/>
      <c r="N488" s="70"/>
      <c r="O488" s="70"/>
    </row>
    <row r="489" spans="1:15" ht="15" customHeight="1" x14ac:dyDescent="0.25">
      <c r="A489" s="69" t="s">
        <v>108</v>
      </c>
      <c r="B489" s="69" t="str">
        <f>IFERROR(VLOOKUP(A489,[1]Establecimientos!$A$1:$F$174,3,FALSE),0)</f>
        <v>105445-P.S.R. LIMAHUIDA</v>
      </c>
      <c r="C489" s="69" t="str">
        <f>IFERROR(VLOOKUP(A489,[1]Establecimientos!$A$1:$F$174,5,FALSE),0)</f>
        <v>04201-ILLAPEL</v>
      </c>
      <c r="D489" s="70">
        <v>1</v>
      </c>
      <c r="E489" s="70">
        <v>0</v>
      </c>
      <c r="M489" s="69"/>
      <c r="N489" s="70"/>
      <c r="O489" s="70"/>
    </row>
    <row r="490" spans="1:15" ht="15" customHeight="1" x14ac:dyDescent="0.25">
      <c r="A490" s="69" t="s">
        <v>108</v>
      </c>
      <c r="B490" s="69" t="str">
        <f>IFERROR(VLOOKUP(A490,[1]Establecimientos!$A$1:$F$174,3,FALSE),0)</f>
        <v>105445-P.S.R. LIMAHUIDA</v>
      </c>
      <c r="C490" s="69" t="str">
        <f>IFERROR(VLOOKUP(A490,[1]Establecimientos!$A$1:$F$174,5,FALSE),0)</f>
        <v>04201-ILLAPEL</v>
      </c>
      <c r="D490" s="70">
        <v>2</v>
      </c>
      <c r="E490" s="70">
        <v>0</v>
      </c>
      <c r="M490" s="69"/>
      <c r="N490" s="70"/>
      <c r="O490" s="70"/>
    </row>
    <row r="491" spans="1:15" ht="15" customHeight="1" x14ac:dyDescent="0.25">
      <c r="A491" s="69" t="s">
        <v>108</v>
      </c>
      <c r="B491" s="69" t="str">
        <f>IFERROR(VLOOKUP(A491,[1]Establecimientos!$A$1:$F$174,3,FALSE),0)</f>
        <v>105445-P.S.R. LIMAHUIDA</v>
      </c>
      <c r="C491" s="69" t="str">
        <f>IFERROR(VLOOKUP(A491,[1]Establecimientos!$A$1:$F$174,5,FALSE),0)</f>
        <v>04201-ILLAPEL</v>
      </c>
      <c r="D491" s="70">
        <v>3</v>
      </c>
      <c r="E491" s="70">
        <v>0</v>
      </c>
      <c r="M491" s="69"/>
      <c r="N491" s="70"/>
      <c r="O491" s="70"/>
    </row>
    <row r="492" spans="1:15" ht="15" customHeight="1" x14ac:dyDescent="0.25">
      <c r="A492" s="69" t="s">
        <v>108</v>
      </c>
      <c r="B492" s="69" t="str">
        <f>IFERROR(VLOOKUP(A492,[1]Establecimientos!$A$1:$F$174,3,FALSE),0)</f>
        <v>105445-P.S.R. LIMAHUIDA</v>
      </c>
      <c r="C492" s="69" t="str">
        <f>IFERROR(VLOOKUP(A492,[1]Establecimientos!$A$1:$F$174,5,FALSE),0)</f>
        <v>04201-ILLAPEL</v>
      </c>
      <c r="D492" s="70">
        <v>4</v>
      </c>
      <c r="E492" s="70">
        <v>1</v>
      </c>
      <c r="M492" s="69"/>
      <c r="N492" s="70"/>
      <c r="O492" s="70"/>
    </row>
    <row r="493" spans="1:15" ht="15" customHeight="1" x14ac:dyDescent="0.25">
      <c r="A493" s="69" t="s">
        <v>108</v>
      </c>
      <c r="B493" s="69" t="str">
        <f>IFERROR(VLOOKUP(A493,[1]Establecimientos!$A$1:$F$174,3,FALSE),0)</f>
        <v>105445-P.S.R. LIMAHUIDA</v>
      </c>
      <c r="C493" s="69" t="str">
        <f>IFERROR(VLOOKUP(A493,[1]Establecimientos!$A$1:$F$174,5,FALSE),0)</f>
        <v>04201-ILLAPEL</v>
      </c>
      <c r="D493" s="70">
        <v>5</v>
      </c>
      <c r="E493" s="70">
        <v>0</v>
      </c>
      <c r="M493" s="69"/>
      <c r="N493" s="70"/>
      <c r="O493" s="70"/>
    </row>
    <row r="494" spans="1:15" ht="15" customHeight="1" x14ac:dyDescent="0.25">
      <c r="A494" s="69" t="s">
        <v>108</v>
      </c>
      <c r="B494" s="69" t="str">
        <f>IFERROR(VLOOKUP(A494,[1]Establecimientos!$A$1:$F$174,3,FALSE),0)</f>
        <v>105445-P.S.R. LIMAHUIDA</v>
      </c>
      <c r="C494" s="69" t="str">
        <f>IFERROR(VLOOKUP(A494,[1]Establecimientos!$A$1:$F$174,5,FALSE),0)</f>
        <v>04201-ILLAPEL</v>
      </c>
      <c r="D494" s="70">
        <v>6</v>
      </c>
      <c r="E494" s="70">
        <v>0</v>
      </c>
      <c r="M494" s="69"/>
      <c r="N494" s="70"/>
      <c r="O494" s="70"/>
    </row>
    <row r="495" spans="1:15" ht="15" customHeight="1" x14ac:dyDescent="0.25">
      <c r="A495" s="69" t="s">
        <v>108</v>
      </c>
      <c r="B495" s="69" t="str">
        <f>IFERROR(VLOOKUP(A495,[1]Establecimientos!$A$1:$F$174,3,FALSE),0)</f>
        <v>105445-P.S.R. LIMAHUIDA</v>
      </c>
      <c r="C495" s="69" t="str">
        <f>IFERROR(VLOOKUP(A495,[1]Establecimientos!$A$1:$F$174,5,FALSE),0)</f>
        <v>04201-ILLAPEL</v>
      </c>
      <c r="D495" s="70">
        <v>7</v>
      </c>
      <c r="E495" s="70">
        <v>0</v>
      </c>
      <c r="M495" s="69"/>
      <c r="N495" s="70"/>
      <c r="O495" s="70"/>
    </row>
    <row r="496" spans="1:15" ht="15" customHeight="1" x14ac:dyDescent="0.25">
      <c r="A496" s="69" t="s">
        <v>108</v>
      </c>
      <c r="B496" s="69" t="str">
        <f>IFERROR(VLOOKUP(A496,[1]Establecimientos!$A$1:$F$174,3,FALSE),0)</f>
        <v>105445-P.S.R. LIMAHUIDA</v>
      </c>
      <c r="C496" s="69" t="str">
        <f>IFERROR(VLOOKUP(A496,[1]Establecimientos!$A$1:$F$174,5,FALSE),0)</f>
        <v>04201-ILLAPEL</v>
      </c>
      <c r="D496" s="70">
        <v>8</v>
      </c>
      <c r="E496" s="70">
        <v>0</v>
      </c>
      <c r="M496" s="69"/>
      <c r="N496" s="70"/>
      <c r="O496" s="70"/>
    </row>
    <row r="497" spans="1:15" ht="15" customHeight="1" x14ac:dyDescent="0.25">
      <c r="A497" s="69" t="s">
        <v>108</v>
      </c>
      <c r="B497" s="69" t="str">
        <f>IFERROR(VLOOKUP(A497,[1]Establecimientos!$A$1:$F$174,3,FALSE),0)</f>
        <v>105445-P.S.R. LIMAHUIDA</v>
      </c>
      <c r="C497" s="69" t="str">
        <f>IFERROR(VLOOKUP(A497,[1]Establecimientos!$A$1:$F$174,5,FALSE),0)</f>
        <v>04201-ILLAPEL</v>
      </c>
      <c r="D497" s="70">
        <v>10</v>
      </c>
      <c r="E497" s="70">
        <v>0</v>
      </c>
      <c r="M497" s="69"/>
      <c r="N497" s="70"/>
      <c r="O497" s="70"/>
    </row>
    <row r="498" spans="1:15" ht="15" customHeight="1" x14ac:dyDescent="0.25">
      <c r="A498" s="69" t="s">
        <v>108</v>
      </c>
      <c r="B498" s="69" t="str">
        <f>IFERROR(VLOOKUP(A498,[1]Establecimientos!$A$1:$F$174,3,FALSE),0)</f>
        <v>105445-P.S.R. LIMAHUIDA</v>
      </c>
      <c r="C498" s="69" t="str">
        <f>IFERROR(VLOOKUP(A498,[1]Establecimientos!$A$1:$F$174,5,FALSE),0)</f>
        <v>04201-ILLAPEL</v>
      </c>
      <c r="D498" s="70">
        <v>11</v>
      </c>
      <c r="E498" s="70">
        <v>0</v>
      </c>
      <c r="M498" s="69"/>
      <c r="N498" s="70"/>
      <c r="O498" s="70"/>
    </row>
    <row r="499" spans="1:15" ht="15" customHeight="1" x14ac:dyDescent="0.25">
      <c r="A499" s="69" t="s">
        <v>108</v>
      </c>
      <c r="B499" s="69" t="str">
        <f>IFERROR(VLOOKUP(A499,[1]Establecimientos!$A$1:$F$174,3,FALSE),0)</f>
        <v>105445-P.S.R. LIMAHUIDA</v>
      </c>
      <c r="C499" s="69" t="str">
        <f>IFERROR(VLOOKUP(A499,[1]Establecimientos!$A$1:$F$174,5,FALSE),0)</f>
        <v>04201-ILLAPEL</v>
      </c>
      <c r="D499" s="70">
        <v>12</v>
      </c>
      <c r="E499" s="70">
        <v>0</v>
      </c>
      <c r="M499" s="69"/>
      <c r="N499" s="70"/>
      <c r="O499" s="70"/>
    </row>
    <row r="500" spans="1:15" ht="15" customHeight="1" x14ac:dyDescent="0.25">
      <c r="A500" s="69" t="s">
        <v>109</v>
      </c>
      <c r="B500" s="69" t="str">
        <f>IFERROR(VLOOKUP(A500,[1]Establecimientos!$A$1:$F$174,3,FALSE),0)</f>
        <v>105447-P.S.R. PERALILLO</v>
      </c>
      <c r="C500" s="69" t="str">
        <f>IFERROR(VLOOKUP(A500,[1]Establecimientos!$A$1:$F$174,5,FALSE),0)</f>
        <v>04201-ILLAPEL</v>
      </c>
      <c r="D500" s="70">
        <v>1</v>
      </c>
      <c r="E500" s="70">
        <v>0</v>
      </c>
      <c r="M500" s="69"/>
      <c r="N500" s="70"/>
      <c r="O500" s="70"/>
    </row>
    <row r="501" spans="1:15" ht="15" customHeight="1" x14ac:dyDescent="0.25">
      <c r="A501" s="69" t="s">
        <v>109</v>
      </c>
      <c r="B501" s="69" t="str">
        <f>IFERROR(VLOOKUP(A501,[1]Establecimientos!$A$1:$F$174,3,FALSE),0)</f>
        <v>105447-P.S.R. PERALILLO</v>
      </c>
      <c r="C501" s="69" t="str">
        <f>IFERROR(VLOOKUP(A501,[1]Establecimientos!$A$1:$F$174,5,FALSE),0)</f>
        <v>04201-ILLAPEL</v>
      </c>
      <c r="D501" s="70">
        <v>2</v>
      </c>
      <c r="E501" s="70">
        <v>0</v>
      </c>
      <c r="M501" s="69"/>
      <c r="N501" s="70"/>
      <c r="O501" s="70"/>
    </row>
    <row r="502" spans="1:15" ht="15" customHeight="1" x14ac:dyDescent="0.25">
      <c r="A502" s="69" t="s">
        <v>109</v>
      </c>
      <c r="B502" s="69" t="str">
        <f>IFERROR(VLOOKUP(A502,[1]Establecimientos!$A$1:$F$174,3,FALSE),0)</f>
        <v>105447-P.S.R. PERALILLO</v>
      </c>
      <c r="C502" s="69" t="str">
        <f>IFERROR(VLOOKUP(A502,[1]Establecimientos!$A$1:$F$174,5,FALSE),0)</f>
        <v>04201-ILLAPEL</v>
      </c>
      <c r="D502" s="70">
        <v>4</v>
      </c>
      <c r="E502" s="70">
        <v>0</v>
      </c>
      <c r="M502" s="69"/>
      <c r="N502" s="70"/>
      <c r="O502" s="70"/>
    </row>
    <row r="503" spans="1:15" ht="15" customHeight="1" x14ac:dyDescent="0.25">
      <c r="A503" s="69" t="s">
        <v>109</v>
      </c>
      <c r="B503" s="69" t="str">
        <f>IFERROR(VLOOKUP(A503,[1]Establecimientos!$A$1:$F$174,3,FALSE),0)</f>
        <v>105447-P.S.R. PERALILLO</v>
      </c>
      <c r="C503" s="69" t="str">
        <f>IFERROR(VLOOKUP(A503,[1]Establecimientos!$A$1:$F$174,5,FALSE),0)</f>
        <v>04201-ILLAPEL</v>
      </c>
      <c r="D503" s="70">
        <v>6</v>
      </c>
      <c r="E503" s="70">
        <v>0</v>
      </c>
      <c r="M503" s="69"/>
      <c r="N503" s="70"/>
      <c r="O503" s="70"/>
    </row>
    <row r="504" spans="1:15" ht="15" customHeight="1" x14ac:dyDescent="0.25">
      <c r="A504" s="69" t="s">
        <v>109</v>
      </c>
      <c r="B504" s="69" t="str">
        <f>IFERROR(VLOOKUP(A504,[1]Establecimientos!$A$1:$F$174,3,FALSE),0)</f>
        <v>105447-P.S.R. PERALILLO</v>
      </c>
      <c r="C504" s="69" t="str">
        <f>IFERROR(VLOOKUP(A504,[1]Establecimientos!$A$1:$F$174,5,FALSE),0)</f>
        <v>04201-ILLAPEL</v>
      </c>
      <c r="D504" s="70">
        <v>7</v>
      </c>
      <c r="E504" s="70">
        <v>0</v>
      </c>
      <c r="M504" s="69"/>
      <c r="N504" s="70"/>
      <c r="O504" s="70"/>
    </row>
    <row r="505" spans="1:15" ht="15" customHeight="1" x14ac:dyDescent="0.25">
      <c r="A505" s="69" t="s">
        <v>109</v>
      </c>
      <c r="B505" s="69" t="str">
        <f>IFERROR(VLOOKUP(A505,[1]Establecimientos!$A$1:$F$174,3,FALSE),0)</f>
        <v>105447-P.S.R. PERALILLO</v>
      </c>
      <c r="C505" s="69" t="str">
        <f>IFERROR(VLOOKUP(A505,[1]Establecimientos!$A$1:$F$174,5,FALSE),0)</f>
        <v>04201-ILLAPEL</v>
      </c>
      <c r="D505" s="70">
        <v>8</v>
      </c>
      <c r="E505" s="70">
        <v>1</v>
      </c>
      <c r="M505" s="69"/>
      <c r="N505" s="70"/>
      <c r="O505" s="70"/>
    </row>
    <row r="506" spans="1:15" ht="15" customHeight="1" x14ac:dyDescent="0.25">
      <c r="A506" s="69" t="s">
        <v>109</v>
      </c>
      <c r="B506" s="69" t="str">
        <f>IFERROR(VLOOKUP(A506,[1]Establecimientos!$A$1:$F$174,3,FALSE),0)</f>
        <v>105447-P.S.R. PERALILLO</v>
      </c>
      <c r="C506" s="69" t="str">
        <f>IFERROR(VLOOKUP(A506,[1]Establecimientos!$A$1:$F$174,5,FALSE),0)</f>
        <v>04201-ILLAPEL</v>
      </c>
      <c r="D506" s="70">
        <v>10</v>
      </c>
      <c r="E506" s="70">
        <v>0</v>
      </c>
      <c r="M506" s="69"/>
      <c r="N506" s="70"/>
      <c r="O506" s="70"/>
    </row>
    <row r="507" spans="1:15" ht="15" customHeight="1" x14ac:dyDescent="0.25">
      <c r="A507" s="69" t="s">
        <v>110</v>
      </c>
      <c r="B507" s="69" t="str">
        <f>IFERROR(VLOOKUP(A507,[1]Establecimientos!$A$1:$F$174,3,FALSE),0)</f>
        <v>105448-P.S.R. SANTA VIRGINIA</v>
      </c>
      <c r="C507" s="69" t="str">
        <f>IFERROR(VLOOKUP(A507,[1]Establecimientos!$A$1:$F$174,5,FALSE),0)</f>
        <v>04201-ILLAPEL</v>
      </c>
      <c r="D507" s="70">
        <v>1</v>
      </c>
      <c r="E507" s="70">
        <v>1</v>
      </c>
      <c r="M507" s="69"/>
      <c r="N507" s="70"/>
      <c r="O507" s="70"/>
    </row>
    <row r="508" spans="1:15" ht="15" customHeight="1" x14ac:dyDescent="0.25">
      <c r="A508" s="69" t="s">
        <v>110</v>
      </c>
      <c r="B508" s="69" t="str">
        <f>IFERROR(VLOOKUP(A508,[1]Establecimientos!$A$1:$F$174,3,FALSE),0)</f>
        <v>105448-P.S.R. SANTA VIRGINIA</v>
      </c>
      <c r="C508" s="69" t="str">
        <f>IFERROR(VLOOKUP(A508,[1]Establecimientos!$A$1:$F$174,5,FALSE),0)</f>
        <v>04201-ILLAPEL</v>
      </c>
      <c r="D508" s="70">
        <v>6</v>
      </c>
      <c r="E508" s="70">
        <v>0</v>
      </c>
      <c r="M508" s="69"/>
      <c r="N508" s="70"/>
      <c r="O508" s="70"/>
    </row>
    <row r="509" spans="1:15" ht="15" customHeight="1" x14ac:dyDescent="0.25">
      <c r="A509" s="69" t="s">
        <v>110</v>
      </c>
      <c r="B509" s="69" t="str">
        <f>IFERROR(VLOOKUP(A509,[1]Establecimientos!$A$1:$F$174,3,FALSE),0)</f>
        <v>105448-P.S.R. SANTA VIRGINIA</v>
      </c>
      <c r="C509" s="69" t="str">
        <f>IFERROR(VLOOKUP(A509,[1]Establecimientos!$A$1:$F$174,5,FALSE),0)</f>
        <v>04201-ILLAPEL</v>
      </c>
      <c r="D509" s="70">
        <v>8</v>
      </c>
      <c r="E509" s="70">
        <v>0</v>
      </c>
      <c r="M509" s="69"/>
      <c r="N509" s="70"/>
      <c r="O509" s="70"/>
    </row>
    <row r="510" spans="1:15" ht="15" customHeight="1" x14ac:dyDescent="0.25">
      <c r="A510" s="69" t="s">
        <v>110</v>
      </c>
      <c r="B510" s="69" t="str">
        <f>IFERROR(VLOOKUP(A510,[1]Establecimientos!$A$1:$F$174,3,FALSE),0)</f>
        <v>105448-P.S.R. SANTA VIRGINIA</v>
      </c>
      <c r="C510" s="69" t="str">
        <f>IFERROR(VLOOKUP(A510,[1]Establecimientos!$A$1:$F$174,5,FALSE),0)</f>
        <v>04201-ILLAPEL</v>
      </c>
      <c r="D510" s="70">
        <v>9</v>
      </c>
      <c r="E510" s="70">
        <v>0</v>
      </c>
      <c r="M510" s="69"/>
      <c r="N510" s="70"/>
      <c r="O510" s="70"/>
    </row>
    <row r="511" spans="1:15" ht="15" customHeight="1" x14ac:dyDescent="0.25">
      <c r="A511" s="69" t="s">
        <v>110</v>
      </c>
      <c r="B511" s="69" t="str">
        <f>IFERROR(VLOOKUP(A511,[1]Establecimientos!$A$1:$F$174,3,FALSE),0)</f>
        <v>105448-P.S.R. SANTA VIRGINIA</v>
      </c>
      <c r="C511" s="69" t="str">
        <f>IFERROR(VLOOKUP(A511,[1]Establecimientos!$A$1:$F$174,5,FALSE),0)</f>
        <v>04201-ILLAPEL</v>
      </c>
      <c r="D511" s="70">
        <v>11</v>
      </c>
      <c r="E511" s="70">
        <v>0</v>
      </c>
      <c r="M511" s="69"/>
      <c r="N511" s="70"/>
      <c r="O511" s="70"/>
    </row>
    <row r="512" spans="1:15" ht="15" customHeight="1" x14ac:dyDescent="0.25">
      <c r="A512" s="69" t="s">
        <v>110</v>
      </c>
      <c r="B512" s="69" t="str">
        <f>IFERROR(VLOOKUP(A512,[1]Establecimientos!$A$1:$F$174,3,FALSE),0)</f>
        <v>105448-P.S.R. SANTA VIRGINIA</v>
      </c>
      <c r="C512" s="69" t="str">
        <f>IFERROR(VLOOKUP(A512,[1]Establecimientos!$A$1:$F$174,5,FALSE),0)</f>
        <v>04201-ILLAPEL</v>
      </c>
      <c r="D512" s="70">
        <v>12</v>
      </c>
      <c r="E512" s="70">
        <v>0</v>
      </c>
      <c r="M512" s="69"/>
      <c r="N512" s="70"/>
      <c r="O512" s="70"/>
    </row>
    <row r="513" spans="1:15" ht="15" customHeight="1" x14ac:dyDescent="0.25">
      <c r="A513" s="69" t="s">
        <v>111</v>
      </c>
      <c r="B513" s="69" t="str">
        <f>IFERROR(VLOOKUP(A513,[1]Establecimientos!$A$1:$F$174,3,FALSE),0)</f>
        <v>105449-P.S.R. TUNGA NORTE</v>
      </c>
      <c r="C513" s="69" t="str">
        <f>IFERROR(VLOOKUP(A513,[1]Establecimientos!$A$1:$F$174,5,FALSE),0)</f>
        <v>04201-ILLAPEL</v>
      </c>
      <c r="D513" s="70">
        <v>1</v>
      </c>
      <c r="E513" s="70">
        <v>0</v>
      </c>
      <c r="M513" s="69"/>
      <c r="N513" s="70"/>
      <c r="O513" s="70"/>
    </row>
    <row r="514" spans="1:15" ht="15" customHeight="1" x14ac:dyDescent="0.25">
      <c r="A514" s="69" t="s">
        <v>111</v>
      </c>
      <c r="B514" s="69" t="str">
        <f>IFERROR(VLOOKUP(A514,[1]Establecimientos!$A$1:$F$174,3,FALSE),0)</f>
        <v>105449-P.S.R. TUNGA NORTE</v>
      </c>
      <c r="C514" s="69" t="str">
        <f>IFERROR(VLOOKUP(A514,[1]Establecimientos!$A$1:$F$174,5,FALSE),0)</f>
        <v>04201-ILLAPEL</v>
      </c>
      <c r="D514" s="70">
        <v>4</v>
      </c>
      <c r="E514" s="70">
        <v>0</v>
      </c>
      <c r="M514" s="69"/>
      <c r="N514" s="70"/>
      <c r="O514" s="70"/>
    </row>
    <row r="515" spans="1:15" ht="15" customHeight="1" x14ac:dyDescent="0.25">
      <c r="A515" s="69" t="s">
        <v>111</v>
      </c>
      <c r="B515" s="69" t="str">
        <f>IFERROR(VLOOKUP(A515,[1]Establecimientos!$A$1:$F$174,3,FALSE),0)</f>
        <v>105449-P.S.R. TUNGA NORTE</v>
      </c>
      <c r="C515" s="69" t="str">
        <f>IFERROR(VLOOKUP(A515,[1]Establecimientos!$A$1:$F$174,5,FALSE),0)</f>
        <v>04201-ILLAPEL</v>
      </c>
      <c r="D515" s="70">
        <v>5</v>
      </c>
      <c r="E515" s="70">
        <v>0</v>
      </c>
      <c r="M515" s="69"/>
      <c r="N515" s="70"/>
      <c r="O515" s="70"/>
    </row>
    <row r="516" spans="1:15" ht="15" customHeight="1" x14ac:dyDescent="0.25">
      <c r="A516" s="69" t="s">
        <v>111</v>
      </c>
      <c r="B516" s="69" t="str">
        <f>IFERROR(VLOOKUP(A516,[1]Establecimientos!$A$1:$F$174,3,FALSE),0)</f>
        <v>105449-P.S.R. TUNGA NORTE</v>
      </c>
      <c r="C516" s="69" t="str">
        <f>IFERROR(VLOOKUP(A516,[1]Establecimientos!$A$1:$F$174,5,FALSE),0)</f>
        <v>04201-ILLAPEL</v>
      </c>
      <c r="D516" s="70">
        <v>8</v>
      </c>
      <c r="E516" s="70">
        <v>2</v>
      </c>
      <c r="M516" s="69"/>
      <c r="N516" s="70"/>
      <c r="O516" s="70"/>
    </row>
    <row r="517" spans="1:15" ht="15" customHeight="1" x14ac:dyDescent="0.25">
      <c r="A517" s="69" t="s">
        <v>111</v>
      </c>
      <c r="B517" s="69" t="str">
        <f>IFERROR(VLOOKUP(A517,[1]Establecimientos!$A$1:$F$174,3,FALSE),0)</f>
        <v>105449-P.S.R. TUNGA NORTE</v>
      </c>
      <c r="C517" s="69" t="str">
        <f>IFERROR(VLOOKUP(A517,[1]Establecimientos!$A$1:$F$174,5,FALSE),0)</f>
        <v>04201-ILLAPEL</v>
      </c>
      <c r="D517" s="70">
        <v>9</v>
      </c>
      <c r="E517" s="70">
        <v>0</v>
      </c>
      <c r="M517" s="69"/>
      <c r="N517" s="70"/>
      <c r="O517" s="70"/>
    </row>
    <row r="518" spans="1:15" ht="15" customHeight="1" x14ac:dyDescent="0.25">
      <c r="A518" s="69" t="s">
        <v>111</v>
      </c>
      <c r="B518" s="69" t="str">
        <f>IFERROR(VLOOKUP(A518,[1]Establecimientos!$A$1:$F$174,3,FALSE),0)</f>
        <v>105449-P.S.R. TUNGA NORTE</v>
      </c>
      <c r="C518" s="69" t="str">
        <f>IFERROR(VLOOKUP(A518,[1]Establecimientos!$A$1:$F$174,5,FALSE),0)</f>
        <v>04201-ILLAPEL</v>
      </c>
      <c r="D518" s="70">
        <v>11</v>
      </c>
      <c r="E518" s="70">
        <v>0</v>
      </c>
      <c r="M518" s="69"/>
      <c r="N518" s="70"/>
      <c r="O518" s="70"/>
    </row>
    <row r="519" spans="1:15" ht="15" customHeight="1" x14ac:dyDescent="0.25">
      <c r="A519" s="69" t="s">
        <v>111</v>
      </c>
      <c r="B519" s="69" t="str">
        <f>IFERROR(VLOOKUP(A519,[1]Establecimientos!$A$1:$F$174,3,FALSE),0)</f>
        <v>105449-P.S.R. TUNGA NORTE</v>
      </c>
      <c r="C519" s="69" t="str">
        <f>IFERROR(VLOOKUP(A519,[1]Establecimientos!$A$1:$F$174,5,FALSE),0)</f>
        <v>04201-ILLAPEL</v>
      </c>
      <c r="D519" s="70">
        <v>12</v>
      </c>
      <c r="E519" s="70">
        <v>0</v>
      </c>
      <c r="M519" s="69"/>
      <c r="N519" s="70"/>
      <c r="O519" s="70"/>
    </row>
    <row r="520" spans="1:15" ht="15" customHeight="1" x14ac:dyDescent="0.25">
      <c r="A520" s="69" t="s">
        <v>112</v>
      </c>
      <c r="B520" s="69" t="str">
        <f>IFERROR(VLOOKUP(A520,[1]Establecimientos!$A$1:$F$174,3,FALSE),0)</f>
        <v xml:space="preserve">105452-P.S.R. CUNCUMEN                 </v>
      </c>
      <c r="C520" s="69" t="str">
        <f>IFERROR(VLOOKUP(A520,[1]Establecimientos!$A$1:$F$174,5,FALSE),0)</f>
        <v>04204-SALAMANCA</v>
      </c>
      <c r="D520" s="70">
        <v>4</v>
      </c>
      <c r="E520" s="70">
        <v>0</v>
      </c>
      <c r="M520" s="69"/>
      <c r="N520" s="70"/>
      <c r="O520" s="70"/>
    </row>
    <row r="521" spans="1:15" ht="15" customHeight="1" x14ac:dyDescent="0.25">
      <c r="A521" s="69" t="s">
        <v>113</v>
      </c>
      <c r="B521" s="69" t="str">
        <f>IFERROR(VLOOKUP(A521,[1]Establecimientos!$A$1:$F$174,3,FALSE),0)</f>
        <v>105453-P.S.R. TRANQUILLA</v>
      </c>
      <c r="C521" s="69" t="str">
        <f>IFERROR(VLOOKUP(A521,[1]Establecimientos!$A$1:$F$174,5,FALSE),0)</f>
        <v>04204-SALAMANCA</v>
      </c>
      <c r="D521" s="70">
        <v>3</v>
      </c>
      <c r="E521" s="70">
        <v>0</v>
      </c>
      <c r="M521" s="69"/>
      <c r="N521" s="70"/>
      <c r="O521" s="70"/>
    </row>
    <row r="522" spans="1:15" ht="15" customHeight="1" x14ac:dyDescent="0.25">
      <c r="A522" s="69" t="s">
        <v>113</v>
      </c>
      <c r="B522" s="69" t="str">
        <f>IFERROR(VLOOKUP(A522,[1]Establecimientos!$A$1:$F$174,3,FALSE),0)</f>
        <v>105453-P.S.R. TRANQUILLA</v>
      </c>
      <c r="C522" s="69" t="str">
        <f>IFERROR(VLOOKUP(A522,[1]Establecimientos!$A$1:$F$174,5,FALSE),0)</f>
        <v>04204-SALAMANCA</v>
      </c>
      <c r="D522" s="70">
        <v>4</v>
      </c>
      <c r="E522" s="70">
        <v>2</v>
      </c>
      <c r="M522" s="69"/>
      <c r="N522" s="70"/>
      <c r="O522" s="70"/>
    </row>
    <row r="523" spans="1:15" ht="15" customHeight="1" x14ac:dyDescent="0.25">
      <c r="A523" s="69" t="s">
        <v>113</v>
      </c>
      <c r="B523" s="69" t="str">
        <f>IFERROR(VLOOKUP(A523,[1]Establecimientos!$A$1:$F$174,3,FALSE),0)</f>
        <v>105453-P.S.R. TRANQUILLA</v>
      </c>
      <c r="C523" s="69" t="str">
        <f>IFERROR(VLOOKUP(A523,[1]Establecimientos!$A$1:$F$174,5,FALSE),0)</f>
        <v>04204-SALAMANCA</v>
      </c>
      <c r="D523" s="70">
        <v>6</v>
      </c>
      <c r="E523" s="70">
        <v>0</v>
      </c>
      <c r="M523" s="69"/>
      <c r="N523" s="70"/>
      <c r="O523" s="70"/>
    </row>
    <row r="524" spans="1:15" ht="15" customHeight="1" x14ac:dyDescent="0.25">
      <c r="A524" s="69" t="s">
        <v>113</v>
      </c>
      <c r="B524" s="69" t="str">
        <f>IFERROR(VLOOKUP(A524,[1]Establecimientos!$A$1:$F$174,3,FALSE),0)</f>
        <v>105453-P.S.R. TRANQUILLA</v>
      </c>
      <c r="C524" s="69" t="str">
        <f>IFERROR(VLOOKUP(A524,[1]Establecimientos!$A$1:$F$174,5,FALSE),0)</f>
        <v>04204-SALAMANCA</v>
      </c>
      <c r="D524" s="70">
        <v>8</v>
      </c>
      <c r="E524" s="70">
        <v>0</v>
      </c>
      <c r="M524" s="69"/>
      <c r="N524" s="70"/>
      <c r="O524" s="70"/>
    </row>
    <row r="525" spans="1:15" ht="15" customHeight="1" x14ac:dyDescent="0.25">
      <c r="A525" s="69" t="s">
        <v>113</v>
      </c>
      <c r="B525" s="69" t="str">
        <f>IFERROR(VLOOKUP(A525,[1]Establecimientos!$A$1:$F$174,3,FALSE),0)</f>
        <v>105453-P.S.R. TRANQUILLA</v>
      </c>
      <c r="C525" s="69" t="str">
        <f>IFERROR(VLOOKUP(A525,[1]Establecimientos!$A$1:$F$174,5,FALSE),0)</f>
        <v>04204-SALAMANCA</v>
      </c>
      <c r="D525" s="70">
        <v>9</v>
      </c>
      <c r="E525" s="70">
        <v>0</v>
      </c>
      <c r="M525" s="69"/>
      <c r="N525" s="70"/>
      <c r="O525" s="70"/>
    </row>
    <row r="526" spans="1:15" ht="15" customHeight="1" x14ac:dyDescent="0.25">
      <c r="A526" s="69" t="s">
        <v>113</v>
      </c>
      <c r="B526" s="69" t="str">
        <f>IFERROR(VLOOKUP(A526,[1]Establecimientos!$A$1:$F$174,3,FALSE),0)</f>
        <v>105453-P.S.R. TRANQUILLA</v>
      </c>
      <c r="C526" s="69" t="str">
        <f>IFERROR(VLOOKUP(A526,[1]Establecimientos!$A$1:$F$174,5,FALSE),0)</f>
        <v>04204-SALAMANCA</v>
      </c>
      <c r="D526" s="70">
        <v>10</v>
      </c>
      <c r="E526" s="70">
        <v>0</v>
      </c>
      <c r="M526" s="69"/>
      <c r="N526" s="70"/>
      <c r="O526" s="70"/>
    </row>
    <row r="527" spans="1:15" ht="15" customHeight="1" x14ac:dyDescent="0.25">
      <c r="A527" s="69" t="s">
        <v>113</v>
      </c>
      <c r="B527" s="69" t="str">
        <f>IFERROR(VLOOKUP(A527,[1]Establecimientos!$A$1:$F$174,3,FALSE),0)</f>
        <v>105453-P.S.R. TRANQUILLA</v>
      </c>
      <c r="C527" s="69" t="str">
        <f>IFERROR(VLOOKUP(A527,[1]Establecimientos!$A$1:$F$174,5,FALSE),0)</f>
        <v>04204-SALAMANCA</v>
      </c>
      <c r="D527" s="70">
        <v>11</v>
      </c>
      <c r="E527" s="70">
        <v>0</v>
      </c>
      <c r="M527" s="69"/>
      <c r="N527" s="70"/>
      <c r="O527" s="70"/>
    </row>
    <row r="528" spans="1:15" ht="15" customHeight="1" x14ac:dyDescent="0.25">
      <c r="A528" s="69" t="s">
        <v>113</v>
      </c>
      <c r="B528" s="69" t="str">
        <f>IFERROR(VLOOKUP(A528,[1]Establecimientos!$A$1:$F$174,3,FALSE),0)</f>
        <v>105453-P.S.R. TRANQUILLA</v>
      </c>
      <c r="C528" s="69" t="str">
        <f>IFERROR(VLOOKUP(A528,[1]Establecimientos!$A$1:$F$174,5,FALSE),0)</f>
        <v>04204-SALAMANCA</v>
      </c>
      <c r="D528" s="70">
        <v>12</v>
      </c>
      <c r="E528" s="70">
        <v>0</v>
      </c>
      <c r="M528" s="69"/>
      <c r="N528" s="70"/>
      <c r="O528" s="70"/>
    </row>
    <row r="529" spans="1:15" ht="15" customHeight="1" x14ac:dyDescent="0.25">
      <c r="A529" s="69" t="s">
        <v>114</v>
      </c>
      <c r="B529" s="69" t="str">
        <f>IFERROR(VLOOKUP(A529,[1]Establecimientos!$A$1:$F$174,3,FALSE),0)</f>
        <v>105454-P.S.R. CUNLAGUA</v>
      </c>
      <c r="C529" s="69" t="str">
        <f>IFERROR(VLOOKUP(A529,[1]Establecimientos!$A$1:$F$174,5,FALSE),0)</f>
        <v>04204-SALAMANCA</v>
      </c>
      <c r="D529" s="70">
        <v>1</v>
      </c>
      <c r="E529" s="70">
        <v>0</v>
      </c>
      <c r="M529" s="69"/>
      <c r="N529" s="70"/>
      <c r="O529" s="70"/>
    </row>
    <row r="530" spans="1:15" ht="15" customHeight="1" x14ac:dyDescent="0.25">
      <c r="A530" s="69" t="s">
        <v>114</v>
      </c>
      <c r="B530" s="69" t="str">
        <f>IFERROR(VLOOKUP(A530,[1]Establecimientos!$A$1:$F$174,3,FALSE),0)</f>
        <v>105454-P.S.R. CUNLAGUA</v>
      </c>
      <c r="C530" s="69" t="str">
        <f>IFERROR(VLOOKUP(A530,[1]Establecimientos!$A$1:$F$174,5,FALSE),0)</f>
        <v>04204-SALAMANCA</v>
      </c>
      <c r="D530" s="70">
        <v>7</v>
      </c>
      <c r="E530" s="70">
        <v>0</v>
      </c>
      <c r="M530" s="69"/>
      <c r="N530" s="70"/>
      <c r="O530" s="70"/>
    </row>
    <row r="531" spans="1:15" ht="15" customHeight="1" x14ac:dyDescent="0.25">
      <c r="A531" s="69" t="s">
        <v>114</v>
      </c>
      <c r="B531" s="69" t="str">
        <f>IFERROR(VLOOKUP(A531,[1]Establecimientos!$A$1:$F$174,3,FALSE),0)</f>
        <v>105454-P.S.R. CUNLAGUA</v>
      </c>
      <c r="C531" s="69" t="str">
        <f>IFERROR(VLOOKUP(A531,[1]Establecimientos!$A$1:$F$174,5,FALSE),0)</f>
        <v>04204-SALAMANCA</v>
      </c>
      <c r="D531" s="70">
        <v>9</v>
      </c>
      <c r="E531" s="70">
        <v>0</v>
      </c>
      <c r="M531" s="69"/>
      <c r="N531" s="70"/>
      <c r="O531" s="70"/>
    </row>
    <row r="532" spans="1:15" ht="15" customHeight="1" x14ac:dyDescent="0.25">
      <c r="A532" s="69" t="s">
        <v>114</v>
      </c>
      <c r="B532" s="69" t="str">
        <f>IFERROR(VLOOKUP(A532,[1]Establecimientos!$A$1:$F$174,3,FALSE),0)</f>
        <v>105454-P.S.R. CUNLAGUA</v>
      </c>
      <c r="C532" s="69" t="str">
        <f>IFERROR(VLOOKUP(A532,[1]Establecimientos!$A$1:$F$174,5,FALSE),0)</f>
        <v>04204-SALAMANCA</v>
      </c>
      <c r="D532" s="70">
        <v>10</v>
      </c>
      <c r="E532" s="70">
        <v>0</v>
      </c>
      <c r="M532" s="69"/>
      <c r="N532" s="70"/>
      <c r="O532" s="70"/>
    </row>
    <row r="533" spans="1:15" ht="15" customHeight="1" x14ac:dyDescent="0.25">
      <c r="A533" s="69" t="s">
        <v>114</v>
      </c>
      <c r="B533" s="69" t="str">
        <f>IFERROR(VLOOKUP(A533,[1]Establecimientos!$A$1:$F$174,3,FALSE),0)</f>
        <v>105454-P.S.R. CUNLAGUA</v>
      </c>
      <c r="C533" s="69" t="str">
        <f>IFERROR(VLOOKUP(A533,[1]Establecimientos!$A$1:$F$174,5,FALSE),0)</f>
        <v>04204-SALAMANCA</v>
      </c>
      <c r="D533" s="70">
        <v>12</v>
      </c>
      <c r="E533" s="70">
        <v>0</v>
      </c>
      <c r="M533" s="69"/>
      <c r="N533" s="70"/>
      <c r="O533" s="70"/>
    </row>
    <row r="534" spans="1:15" ht="15" customHeight="1" x14ac:dyDescent="0.25">
      <c r="A534" s="69" t="s">
        <v>115</v>
      </c>
      <c r="B534" s="69" t="str">
        <f>IFERROR(VLOOKUP(A534,[1]Establecimientos!$A$1:$F$174,3,FALSE),0)</f>
        <v>105456-P.S.R. LLIMPO</v>
      </c>
      <c r="C534" s="69" t="str">
        <f>IFERROR(VLOOKUP(A534,[1]Establecimientos!$A$1:$F$174,5,FALSE),0)</f>
        <v>04204-SALAMANCA</v>
      </c>
      <c r="D534" s="70">
        <v>3</v>
      </c>
      <c r="E534" s="70">
        <v>0</v>
      </c>
      <c r="M534" s="69"/>
      <c r="N534" s="70"/>
      <c r="O534" s="70"/>
    </row>
    <row r="535" spans="1:15" ht="15" customHeight="1" x14ac:dyDescent="0.25">
      <c r="A535" s="69" t="s">
        <v>115</v>
      </c>
      <c r="B535" s="69" t="str">
        <f>IFERROR(VLOOKUP(A535,[1]Establecimientos!$A$1:$F$174,3,FALSE),0)</f>
        <v>105456-P.S.R. LLIMPO</v>
      </c>
      <c r="C535" s="69" t="str">
        <f>IFERROR(VLOOKUP(A535,[1]Establecimientos!$A$1:$F$174,5,FALSE),0)</f>
        <v>04204-SALAMANCA</v>
      </c>
      <c r="D535" s="70">
        <v>4</v>
      </c>
      <c r="E535" s="70">
        <v>0</v>
      </c>
      <c r="M535" s="69"/>
      <c r="N535" s="70"/>
      <c r="O535" s="70"/>
    </row>
    <row r="536" spans="1:15" ht="15" customHeight="1" x14ac:dyDescent="0.25">
      <c r="A536" s="69" t="s">
        <v>115</v>
      </c>
      <c r="B536" s="69" t="str">
        <f>IFERROR(VLOOKUP(A536,[1]Establecimientos!$A$1:$F$174,3,FALSE),0)</f>
        <v>105456-P.S.R. LLIMPO</v>
      </c>
      <c r="C536" s="69" t="str">
        <f>IFERROR(VLOOKUP(A536,[1]Establecimientos!$A$1:$F$174,5,FALSE),0)</f>
        <v>04204-SALAMANCA</v>
      </c>
      <c r="D536" s="70">
        <v>6</v>
      </c>
      <c r="E536" s="70">
        <v>0</v>
      </c>
      <c r="M536" s="69"/>
      <c r="N536" s="70"/>
      <c r="O536" s="70"/>
    </row>
    <row r="537" spans="1:15" ht="15" customHeight="1" x14ac:dyDescent="0.25">
      <c r="A537" s="69" t="s">
        <v>115</v>
      </c>
      <c r="B537" s="69" t="str">
        <f>IFERROR(VLOOKUP(A537,[1]Establecimientos!$A$1:$F$174,3,FALSE),0)</f>
        <v>105456-P.S.R. LLIMPO</v>
      </c>
      <c r="C537" s="69" t="str">
        <f>IFERROR(VLOOKUP(A537,[1]Establecimientos!$A$1:$F$174,5,FALSE),0)</f>
        <v>04204-SALAMANCA</v>
      </c>
      <c r="D537" s="70">
        <v>9</v>
      </c>
      <c r="E537" s="70">
        <v>0</v>
      </c>
      <c r="M537" s="69"/>
      <c r="N537" s="70"/>
      <c r="O537" s="70"/>
    </row>
    <row r="538" spans="1:15" ht="15" customHeight="1" x14ac:dyDescent="0.25">
      <c r="A538" s="69" t="s">
        <v>115</v>
      </c>
      <c r="B538" s="69" t="str">
        <f>IFERROR(VLOOKUP(A538,[1]Establecimientos!$A$1:$F$174,3,FALSE),0)</f>
        <v>105456-P.S.R. LLIMPO</v>
      </c>
      <c r="C538" s="69" t="str">
        <f>IFERROR(VLOOKUP(A538,[1]Establecimientos!$A$1:$F$174,5,FALSE),0)</f>
        <v>04204-SALAMANCA</v>
      </c>
      <c r="D538" s="70">
        <v>10</v>
      </c>
      <c r="E538" s="70">
        <v>0</v>
      </c>
      <c r="M538" s="69"/>
      <c r="N538" s="70"/>
      <c r="O538" s="70"/>
    </row>
    <row r="539" spans="1:15" ht="15" customHeight="1" x14ac:dyDescent="0.25">
      <c r="A539" s="69" t="s">
        <v>115</v>
      </c>
      <c r="B539" s="69" t="str">
        <f>IFERROR(VLOOKUP(A539,[1]Establecimientos!$A$1:$F$174,3,FALSE),0)</f>
        <v>105456-P.S.R. LLIMPO</v>
      </c>
      <c r="C539" s="69" t="str">
        <f>IFERROR(VLOOKUP(A539,[1]Establecimientos!$A$1:$F$174,5,FALSE),0)</f>
        <v>04204-SALAMANCA</v>
      </c>
      <c r="D539" s="70">
        <v>11</v>
      </c>
      <c r="E539" s="70">
        <v>0</v>
      </c>
      <c r="M539" s="69"/>
      <c r="N539" s="70"/>
      <c r="O539" s="70"/>
    </row>
    <row r="540" spans="1:15" ht="15" customHeight="1" x14ac:dyDescent="0.25">
      <c r="A540" s="69" t="s">
        <v>115</v>
      </c>
      <c r="B540" s="69" t="str">
        <f>IFERROR(VLOOKUP(A540,[1]Establecimientos!$A$1:$F$174,3,FALSE),0)</f>
        <v>105456-P.S.R. LLIMPO</v>
      </c>
      <c r="C540" s="69" t="str">
        <f>IFERROR(VLOOKUP(A540,[1]Establecimientos!$A$1:$F$174,5,FALSE),0)</f>
        <v>04204-SALAMANCA</v>
      </c>
      <c r="D540" s="70">
        <v>12</v>
      </c>
      <c r="E540" s="70">
        <v>0</v>
      </c>
      <c r="M540" s="69"/>
      <c r="N540" s="70"/>
      <c r="O540" s="70"/>
    </row>
    <row r="541" spans="1:15" ht="15" customHeight="1" x14ac:dyDescent="0.25">
      <c r="A541" s="69" t="s">
        <v>116</v>
      </c>
      <c r="B541" s="69" t="str">
        <f>IFERROR(VLOOKUP(A541,[1]Establecimientos!$A$1:$F$174,3,FALSE),0)</f>
        <v>105457-P.S.R. SAN AGUSTIN</v>
      </c>
      <c r="C541" s="69" t="str">
        <f>IFERROR(VLOOKUP(A541,[1]Establecimientos!$A$1:$F$174,5,FALSE),0)</f>
        <v>04204-SALAMANCA</v>
      </c>
      <c r="D541" s="70">
        <v>3</v>
      </c>
      <c r="E541" s="70">
        <v>0</v>
      </c>
      <c r="M541" s="69"/>
      <c r="N541" s="70"/>
      <c r="O541" s="70"/>
    </row>
    <row r="542" spans="1:15" ht="15" customHeight="1" x14ac:dyDescent="0.25">
      <c r="A542" s="69" t="s">
        <v>116</v>
      </c>
      <c r="B542" s="69" t="str">
        <f>IFERROR(VLOOKUP(A542,[1]Establecimientos!$A$1:$F$174,3,FALSE),0)</f>
        <v>105457-P.S.R. SAN AGUSTIN</v>
      </c>
      <c r="C542" s="69" t="str">
        <f>IFERROR(VLOOKUP(A542,[1]Establecimientos!$A$1:$F$174,5,FALSE),0)</f>
        <v>04204-SALAMANCA</v>
      </c>
      <c r="D542" s="70">
        <v>4</v>
      </c>
      <c r="E542" s="70">
        <v>0</v>
      </c>
      <c r="M542" s="69"/>
      <c r="N542" s="70"/>
      <c r="O542" s="70"/>
    </row>
    <row r="543" spans="1:15" ht="15" customHeight="1" x14ac:dyDescent="0.25">
      <c r="A543" s="69" t="s">
        <v>116</v>
      </c>
      <c r="B543" s="69" t="str">
        <f>IFERROR(VLOOKUP(A543,[1]Establecimientos!$A$1:$F$174,3,FALSE),0)</f>
        <v>105457-P.S.R. SAN AGUSTIN</v>
      </c>
      <c r="C543" s="69" t="str">
        <f>IFERROR(VLOOKUP(A543,[1]Establecimientos!$A$1:$F$174,5,FALSE),0)</f>
        <v>04204-SALAMANCA</v>
      </c>
      <c r="D543" s="70">
        <v>5</v>
      </c>
      <c r="E543" s="70">
        <v>0</v>
      </c>
      <c r="M543" s="69"/>
      <c r="N543" s="70"/>
      <c r="O543" s="70"/>
    </row>
    <row r="544" spans="1:15" ht="15" customHeight="1" x14ac:dyDescent="0.25">
      <c r="A544" s="69" t="s">
        <v>116</v>
      </c>
      <c r="B544" s="69" t="str">
        <f>IFERROR(VLOOKUP(A544,[1]Establecimientos!$A$1:$F$174,3,FALSE),0)</f>
        <v>105457-P.S.R. SAN AGUSTIN</v>
      </c>
      <c r="C544" s="69" t="str">
        <f>IFERROR(VLOOKUP(A544,[1]Establecimientos!$A$1:$F$174,5,FALSE),0)</f>
        <v>04204-SALAMANCA</v>
      </c>
      <c r="D544" s="70">
        <v>6</v>
      </c>
      <c r="E544" s="70">
        <v>0</v>
      </c>
      <c r="M544" s="69"/>
      <c r="N544" s="70"/>
      <c r="O544" s="70"/>
    </row>
    <row r="545" spans="1:15" ht="15" customHeight="1" x14ac:dyDescent="0.25">
      <c r="A545" s="69" t="s">
        <v>116</v>
      </c>
      <c r="B545" s="69" t="str">
        <f>IFERROR(VLOOKUP(A545,[1]Establecimientos!$A$1:$F$174,3,FALSE),0)</f>
        <v>105457-P.S.R. SAN AGUSTIN</v>
      </c>
      <c r="C545" s="69" t="str">
        <f>IFERROR(VLOOKUP(A545,[1]Establecimientos!$A$1:$F$174,5,FALSE),0)</f>
        <v>04204-SALAMANCA</v>
      </c>
      <c r="D545" s="70">
        <v>7</v>
      </c>
      <c r="E545" s="70">
        <v>0</v>
      </c>
      <c r="M545" s="69"/>
      <c r="N545" s="70"/>
      <c r="O545" s="70"/>
    </row>
    <row r="546" spans="1:15" ht="15" customHeight="1" x14ac:dyDescent="0.25">
      <c r="A546" s="69" t="s">
        <v>116</v>
      </c>
      <c r="B546" s="69" t="str">
        <f>IFERROR(VLOOKUP(A546,[1]Establecimientos!$A$1:$F$174,3,FALSE),0)</f>
        <v>105457-P.S.R. SAN AGUSTIN</v>
      </c>
      <c r="C546" s="69" t="str">
        <f>IFERROR(VLOOKUP(A546,[1]Establecimientos!$A$1:$F$174,5,FALSE),0)</f>
        <v>04204-SALAMANCA</v>
      </c>
      <c r="D546" s="70">
        <v>8</v>
      </c>
      <c r="E546" s="70">
        <v>0</v>
      </c>
      <c r="M546" s="69"/>
      <c r="N546" s="70"/>
      <c r="O546" s="70"/>
    </row>
    <row r="547" spans="1:15" ht="15" customHeight="1" x14ac:dyDescent="0.25">
      <c r="A547" s="69" t="s">
        <v>116</v>
      </c>
      <c r="B547" s="69" t="str">
        <f>IFERROR(VLOOKUP(A547,[1]Establecimientos!$A$1:$F$174,3,FALSE),0)</f>
        <v>105457-P.S.R. SAN AGUSTIN</v>
      </c>
      <c r="C547" s="69" t="str">
        <f>IFERROR(VLOOKUP(A547,[1]Establecimientos!$A$1:$F$174,5,FALSE),0)</f>
        <v>04204-SALAMANCA</v>
      </c>
      <c r="D547" s="70">
        <v>9</v>
      </c>
      <c r="E547" s="70">
        <v>0</v>
      </c>
      <c r="M547" s="69"/>
      <c r="N547" s="70"/>
      <c r="O547" s="70"/>
    </row>
    <row r="548" spans="1:15" ht="15" customHeight="1" x14ac:dyDescent="0.25">
      <c r="A548" s="69" t="s">
        <v>116</v>
      </c>
      <c r="B548" s="69" t="str">
        <f>IFERROR(VLOOKUP(A548,[1]Establecimientos!$A$1:$F$174,3,FALSE),0)</f>
        <v>105457-P.S.R. SAN AGUSTIN</v>
      </c>
      <c r="C548" s="69" t="str">
        <f>IFERROR(VLOOKUP(A548,[1]Establecimientos!$A$1:$F$174,5,FALSE),0)</f>
        <v>04204-SALAMANCA</v>
      </c>
      <c r="D548" s="70">
        <v>10</v>
      </c>
      <c r="E548" s="70">
        <v>0</v>
      </c>
      <c r="M548" s="69"/>
      <c r="N548" s="70"/>
      <c r="O548" s="70"/>
    </row>
    <row r="549" spans="1:15" ht="15" customHeight="1" x14ac:dyDescent="0.25">
      <c r="A549" s="69" t="s">
        <v>116</v>
      </c>
      <c r="B549" s="69" t="str">
        <f>IFERROR(VLOOKUP(A549,[1]Establecimientos!$A$1:$F$174,3,FALSE),0)</f>
        <v>105457-P.S.R. SAN AGUSTIN</v>
      </c>
      <c r="C549" s="69" t="str">
        <f>IFERROR(VLOOKUP(A549,[1]Establecimientos!$A$1:$F$174,5,FALSE),0)</f>
        <v>04204-SALAMANCA</v>
      </c>
      <c r="D549" s="70">
        <v>11</v>
      </c>
      <c r="E549" s="70">
        <v>0</v>
      </c>
      <c r="M549" s="69"/>
      <c r="N549" s="70"/>
      <c r="O549" s="70"/>
    </row>
    <row r="550" spans="1:15" ht="15" customHeight="1" x14ac:dyDescent="0.25">
      <c r="A550" s="69" t="s">
        <v>116</v>
      </c>
      <c r="B550" s="69" t="str">
        <f>IFERROR(VLOOKUP(A550,[1]Establecimientos!$A$1:$F$174,3,FALSE),0)</f>
        <v>105457-P.S.R. SAN AGUSTIN</v>
      </c>
      <c r="C550" s="69" t="str">
        <f>IFERROR(VLOOKUP(A550,[1]Establecimientos!$A$1:$F$174,5,FALSE),0)</f>
        <v>04204-SALAMANCA</v>
      </c>
      <c r="D550" s="70">
        <v>12</v>
      </c>
      <c r="E550" s="70">
        <v>0</v>
      </c>
      <c r="M550" s="69"/>
      <c r="N550" s="70"/>
      <c r="O550" s="70"/>
    </row>
    <row r="551" spans="1:15" ht="15" customHeight="1" x14ac:dyDescent="0.25">
      <c r="A551" s="69" t="s">
        <v>117</v>
      </c>
      <c r="B551" s="69" t="str">
        <f>IFERROR(VLOOKUP(A551,[1]Establecimientos!$A$1:$F$174,3,FALSE),0)</f>
        <v>105458-P.S.R. TAHUINCO</v>
      </c>
      <c r="C551" s="69" t="str">
        <f>IFERROR(VLOOKUP(A551,[1]Establecimientos!$A$1:$F$174,5,FALSE),0)</f>
        <v>04204-SALAMANCA</v>
      </c>
      <c r="D551" s="70">
        <v>5</v>
      </c>
      <c r="E551" s="70">
        <v>0</v>
      </c>
      <c r="M551" s="69"/>
      <c r="N551" s="70"/>
      <c r="O551" s="70"/>
    </row>
    <row r="552" spans="1:15" ht="15" customHeight="1" x14ac:dyDescent="0.25">
      <c r="A552" s="69" t="s">
        <v>117</v>
      </c>
      <c r="B552" s="69" t="str">
        <f>IFERROR(VLOOKUP(A552,[1]Establecimientos!$A$1:$F$174,3,FALSE),0)</f>
        <v>105458-P.S.R. TAHUINCO</v>
      </c>
      <c r="C552" s="69" t="str">
        <f>IFERROR(VLOOKUP(A552,[1]Establecimientos!$A$1:$F$174,5,FALSE),0)</f>
        <v>04204-SALAMANCA</v>
      </c>
      <c r="D552" s="70">
        <v>6</v>
      </c>
      <c r="E552" s="70">
        <v>0</v>
      </c>
      <c r="M552" s="69"/>
      <c r="N552" s="70"/>
      <c r="O552" s="70"/>
    </row>
    <row r="553" spans="1:15" ht="15" customHeight="1" x14ac:dyDescent="0.25">
      <c r="A553" s="69" t="s">
        <v>117</v>
      </c>
      <c r="B553" s="69" t="str">
        <f>IFERROR(VLOOKUP(A553,[1]Establecimientos!$A$1:$F$174,3,FALSE),0)</f>
        <v>105458-P.S.R. TAHUINCO</v>
      </c>
      <c r="C553" s="69" t="str">
        <f>IFERROR(VLOOKUP(A553,[1]Establecimientos!$A$1:$F$174,5,FALSE),0)</f>
        <v>04204-SALAMANCA</v>
      </c>
      <c r="D553" s="70">
        <v>7</v>
      </c>
      <c r="E553" s="70">
        <v>0</v>
      </c>
      <c r="M553" s="69"/>
      <c r="N553" s="70"/>
      <c r="O553" s="70"/>
    </row>
    <row r="554" spans="1:15" ht="15" customHeight="1" x14ac:dyDescent="0.25">
      <c r="A554" s="69" t="s">
        <v>117</v>
      </c>
      <c r="B554" s="69" t="str">
        <f>IFERROR(VLOOKUP(A554,[1]Establecimientos!$A$1:$F$174,3,FALSE),0)</f>
        <v>105458-P.S.R. TAHUINCO</v>
      </c>
      <c r="C554" s="69" t="str">
        <f>IFERROR(VLOOKUP(A554,[1]Establecimientos!$A$1:$F$174,5,FALSE),0)</f>
        <v>04204-SALAMANCA</v>
      </c>
      <c r="D554" s="70">
        <v>10</v>
      </c>
      <c r="E554" s="70">
        <v>0</v>
      </c>
      <c r="M554" s="69"/>
      <c r="N554" s="70"/>
      <c r="O554" s="70"/>
    </row>
    <row r="555" spans="1:15" ht="15" customHeight="1" x14ac:dyDescent="0.25">
      <c r="A555" s="69" t="s">
        <v>117</v>
      </c>
      <c r="B555" s="69" t="str">
        <f>IFERROR(VLOOKUP(A555,[1]Establecimientos!$A$1:$F$174,3,FALSE),0)</f>
        <v>105458-P.S.R. TAHUINCO</v>
      </c>
      <c r="C555" s="69" t="str">
        <f>IFERROR(VLOOKUP(A555,[1]Establecimientos!$A$1:$F$174,5,FALSE),0)</f>
        <v>04204-SALAMANCA</v>
      </c>
      <c r="D555" s="70">
        <v>11</v>
      </c>
      <c r="E555" s="70">
        <v>0</v>
      </c>
      <c r="M555" s="69"/>
      <c r="N555" s="70"/>
      <c r="O555" s="70"/>
    </row>
    <row r="556" spans="1:15" ht="15" customHeight="1" x14ac:dyDescent="0.25">
      <c r="A556" s="69" t="s">
        <v>118</v>
      </c>
      <c r="B556" s="69" t="str">
        <f>IFERROR(VLOOKUP(A556,[1]Establecimientos!$A$1:$F$174,3,FALSE),0)</f>
        <v xml:space="preserve">105459-P.S.R. BARRANCAS                </v>
      </c>
      <c r="C556" s="69" t="str">
        <f>IFERROR(VLOOKUP(A556,[1]Establecimientos!$A$1:$F$174,5,FALSE),0)</f>
        <v>04302-COMBARBALÁ</v>
      </c>
      <c r="D556" s="70">
        <v>1</v>
      </c>
      <c r="E556" s="70">
        <v>0</v>
      </c>
      <c r="M556" s="69"/>
      <c r="N556" s="70"/>
      <c r="O556" s="70"/>
    </row>
    <row r="557" spans="1:15" ht="15" customHeight="1" x14ac:dyDescent="0.25">
      <c r="A557" s="69" t="s">
        <v>118</v>
      </c>
      <c r="B557" s="69" t="str">
        <f>IFERROR(VLOOKUP(A557,[1]Establecimientos!$A$1:$F$174,3,FALSE),0)</f>
        <v xml:space="preserve">105459-P.S.R. BARRANCAS                </v>
      </c>
      <c r="C557" s="69" t="str">
        <f>IFERROR(VLOOKUP(A557,[1]Establecimientos!$A$1:$F$174,5,FALSE),0)</f>
        <v>04302-COMBARBALÁ</v>
      </c>
      <c r="D557" s="70">
        <v>2</v>
      </c>
      <c r="E557" s="70">
        <v>1</v>
      </c>
      <c r="M557" s="69"/>
      <c r="N557" s="70"/>
      <c r="O557" s="70"/>
    </row>
    <row r="558" spans="1:15" ht="15" customHeight="1" x14ac:dyDescent="0.25">
      <c r="A558" s="69" t="s">
        <v>118</v>
      </c>
      <c r="B558" s="69" t="str">
        <f>IFERROR(VLOOKUP(A558,[1]Establecimientos!$A$1:$F$174,3,FALSE),0)</f>
        <v xml:space="preserve">105459-P.S.R. BARRANCAS                </v>
      </c>
      <c r="C558" s="69" t="str">
        <f>IFERROR(VLOOKUP(A558,[1]Establecimientos!$A$1:$F$174,5,FALSE),0)</f>
        <v>04302-COMBARBALÁ</v>
      </c>
      <c r="D558" s="70">
        <v>3</v>
      </c>
      <c r="E558" s="70">
        <v>2</v>
      </c>
      <c r="M558" s="69"/>
      <c r="N558" s="70"/>
      <c r="O558" s="70"/>
    </row>
    <row r="559" spans="1:15" ht="15" customHeight="1" x14ac:dyDescent="0.25">
      <c r="A559" s="69" t="s">
        <v>118</v>
      </c>
      <c r="B559" s="69" t="str">
        <f>IFERROR(VLOOKUP(A559,[1]Establecimientos!$A$1:$F$174,3,FALSE),0)</f>
        <v xml:space="preserve">105459-P.S.R. BARRANCAS                </v>
      </c>
      <c r="C559" s="69" t="str">
        <f>IFERROR(VLOOKUP(A559,[1]Establecimientos!$A$1:$F$174,5,FALSE),0)</f>
        <v>04302-COMBARBALÁ</v>
      </c>
      <c r="D559" s="70">
        <v>4</v>
      </c>
      <c r="E559" s="70">
        <v>2</v>
      </c>
      <c r="M559" s="69"/>
      <c r="N559" s="70"/>
      <c r="O559" s="70"/>
    </row>
    <row r="560" spans="1:15" ht="15" customHeight="1" x14ac:dyDescent="0.25">
      <c r="A560" s="69" t="s">
        <v>118</v>
      </c>
      <c r="B560" s="69" t="str">
        <f>IFERROR(VLOOKUP(A560,[1]Establecimientos!$A$1:$F$174,3,FALSE),0)</f>
        <v xml:space="preserve">105459-P.S.R. BARRANCAS                </v>
      </c>
      <c r="C560" s="69" t="str">
        <f>IFERROR(VLOOKUP(A560,[1]Establecimientos!$A$1:$F$174,5,FALSE),0)</f>
        <v>04302-COMBARBALÁ</v>
      </c>
      <c r="D560" s="70">
        <v>5</v>
      </c>
      <c r="E560" s="70">
        <v>1</v>
      </c>
      <c r="M560" s="69"/>
      <c r="N560" s="70"/>
      <c r="O560" s="70"/>
    </row>
    <row r="561" spans="1:15" ht="15" customHeight="1" x14ac:dyDescent="0.25">
      <c r="A561" s="69" t="s">
        <v>118</v>
      </c>
      <c r="B561" s="69" t="str">
        <f>IFERROR(VLOOKUP(A561,[1]Establecimientos!$A$1:$F$174,3,FALSE),0)</f>
        <v xml:space="preserve">105459-P.S.R. BARRANCAS                </v>
      </c>
      <c r="C561" s="69" t="str">
        <f>IFERROR(VLOOKUP(A561,[1]Establecimientos!$A$1:$F$174,5,FALSE),0)</f>
        <v>04302-COMBARBALÁ</v>
      </c>
      <c r="D561" s="70">
        <v>6</v>
      </c>
      <c r="E561" s="70">
        <v>1</v>
      </c>
      <c r="M561" s="69"/>
      <c r="N561" s="70"/>
      <c r="O561" s="70"/>
    </row>
    <row r="562" spans="1:15" ht="15" customHeight="1" x14ac:dyDescent="0.25">
      <c r="A562" s="69" t="s">
        <v>118</v>
      </c>
      <c r="B562" s="69" t="str">
        <f>IFERROR(VLOOKUP(A562,[1]Establecimientos!$A$1:$F$174,3,FALSE),0)</f>
        <v xml:space="preserve">105459-P.S.R. BARRANCAS                </v>
      </c>
      <c r="C562" s="69" t="str">
        <f>IFERROR(VLOOKUP(A562,[1]Establecimientos!$A$1:$F$174,5,FALSE),0)</f>
        <v>04302-COMBARBALÁ</v>
      </c>
      <c r="D562" s="70">
        <v>10</v>
      </c>
      <c r="E562" s="70">
        <v>4</v>
      </c>
      <c r="M562" s="69"/>
      <c r="N562" s="70"/>
      <c r="O562" s="70"/>
    </row>
    <row r="563" spans="1:15" ht="15" customHeight="1" x14ac:dyDescent="0.25">
      <c r="A563" s="69" t="s">
        <v>73</v>
      </c>
      <c r="B563" s="69" t="str">
        <f>IFERROR(VLOOKUP(A563,[1]Establecimientos!$A$1:$F$174,3,FALSE),0)</f>
        <v>105460-P.S.R. COGOTI 18</v>
      </c>
      <c r="C563" s="69" t="str">
        <f>IFERROR(VLOOKUP(A563,[1]Establecimientos!$A$1:$F$174,5,FALSE),0)</f>
        <v>04302-COMBARBALÁ</v>
      </c>
      <c r="D563" s="70">
        <v>1</v>
      </c>
      <c r="E563" s="70">
        <v>0</v>
      </c>
      <c r="M563" s="69"/>
      <c r="N563" s="70"/>
      <c r="O563" s="70"/>
    </row>
    <row r="564" spans="1:15" ht="15" customHeight="1" x14ac:dyDescent="0.25">
      <c r="A564" s="69" t="s">
        <v>73</v>
      </c>
      <c r="B564" s="69" t="str">
        <f>IFERROR(VLOOKUP(A564,[1]Establecimientos!$A$1:$F$174,3,FALSE),0)</f>
        <v>105460-P.S.R. COGOTI 18</v>
      </c>
      <c r="C564" s="69" t="str">
        <f>IFERROR(VLOOKUP(A564,[1]Establecimientos!$A$1:$F$174,5,FALSE),0)</f>
        <v>04302-COMBARBALÁ</v>
      </c>
      <c r="D564" s="70">
        <v>2</v>
      </c>
      <c r="E564" s="70">
        <v>2</v>
      </c>
      <c r="M564" s="69"/>
      <c r="N564" s="70"/>
      <c r="O564" s="70"/>
    </row>
    <row r="565" spans="1:15" ht="15" customHeight="1" x14ac:dyDescent="0.25">
      <c r="A565" s="69" t="s">
        <v>73</v>
      </c>
      <c r="B565" s="69" t="str">
        <f>IFERROR(VLOOKUP(A565,[1]Establecimientos!$A$1:$F$174,3,FALSE),0)</f>
        <v>105460-P.S.R. COGOTI 18</v>
      </c>
      <c r="C565" s="69" t="str">
        <f>IFERROR(VLOOKUP(A565,[1]Establecimientos!$A$1:$F$174,5,FALSE),0)</f>
        <v>04302-COMBARBALÁ</v>
      </c>
      <c r="D565" s="70">
        <v>3</v>
      </c>
      <c r="E565" s="70">
        <v>2</v>
      </c>
      <c r="M565" s="69"/>
      <c r="N565" s="70"/>
      <c r="O565" s="70"/>
    </row>
    <row r="566" spans="1:15" ht="15" customHeight="1" x14ac:dyDescent="0.25">
      <c r="A566" s="69" t="s">
        <v>73</v>
      </c>
      <c r="B566" s="69" t="str">
        <f>IFERROR(VLOOKUP(A566,[1]Establecimientos!$A$1:$F$174,3,FALSE),0)</f>
        <v>105460-P.S.R. COGOTI 18</v>
      </c>
      <c r="C566" s="69" t="str">
        <f>IFERROR(VLOOKUP(A566,[1]Establecimientos!$A$1:$F$174,5,FALSE),0)</f>
        <v>04302-COMBARBALÁ</v>
      </c>
      <c r="D566" s="70">
        <v>4</v>
      </c>
      <c r="E566" s="70">
        <v>1</v>
      </c>
      <c r="M566" s="69"/>
      <c r="N566" s="70"/>
      <c r="O566" s="70"/>
    </row>
    <row r="567" spans="1:15" ht="15" customHeight="1" x14ac:dyDescent="0.25">
      <c r="A567" s="69" t="s">
        <v>73</v>
      </c>
      <c r="B567" s="69" t="str">
        <f>IFERROR(VLOOKUP(A567,[1]Establecimientos!$A$1:$F$174,3,FALSE),0)</f>
        <v>105460-P.S.R. COGOTI 18</v>
      </c>
      <c r="C567" s="69" t="str">
        <f>IFERROR(VLOOKUP(A567,[1]Establecimientos!$A$1:$F$174,5,FALSE),0)</f>
        <v>04302-COMBARBALÁ</v>
      </c>
      <c r="D567" s="70">
        <v>5</v>
      </c>
      <c r="E567" s="70">
        <v>14</v>
      </c>
      <c r="M567" s="69"/>
      <c r="N567" s="70"/>
      <c r="O567" s="70"/>
    </row>
    <row r="568" spans="1:15" ht="15" customHeight="1" x14ac:dyDescent="0.25">
      <c r="A568" s="69" t="s">
        <v>73</v>
      </c>
      <c r="B568" s="69" t="str">
        <f>IFERROR(VLOOKUP(A568,[1]Establecimientos!$A$1:$F$174,3,FALSE),0)</f>
        <v>105460-P.S.R. COGOTI 18</v>
      </c>
      <c r="C568" s="69" t="str">
        <f>IFERROR(VLOOKUP(A568,[1]Establecimientos!$A$1:$F$174,5,FALSE),0)</f>
        <v>04302-COMBARBALÁ</v>
      </c>
      <c r="D568" s="70">
        <v>6</v>
      </c>
      <c r="E568" s="70">
        <v>3</v>
      </c>
      <c r="M568" s="69"/>
      <c r="N568" s="70"/>
      <c r="O568" s="70"/>
    </row>
    <row r="569" spans="1:15" ht="15" customHeight="1" x14ac:dyDescent="0.25">
      <c r="A569" s="69" t="s">
        <v>73</v>
      </c>
      <c r="B569" s="69" t="str">
        <f>IFERROR(VLOOKUP(A569,[1]Establecimientos!$A$1:$F$174,3,FALSE),0)</f>
        <v>105460-P.S.R. COGOTI 18</v>
      </c>
      <c r="C569" s="69" t="str">
        <f>IFERROR(VLOOKUP(A569,[1]Establecimientos!$A$1:$F$174,5,FALSE),0)</f>
        <v>04302-COMBARBALÁ</v>
      </c>
      <c r="D569" s="70">
        <v>7</v>
      </c>
      <c r="E569" s="70">
        <v>1</v>
      </c>
      <c r="M569" s="69"/>
      <c r="N569" s="70"/>
      <c r="O569" s="70"/>
    </row>
    <row r="570" spans="1:15" ht="15" customHeight="1" x14ac:dyDescent="0.25">
      <c r="A570" s="69" t="s">
        <v>73</v>
      </c>
      <c r="B570" s="69" t="str">
        <f>IFERROR(VLOOKUP(A570,[1]Establecimientos!$A$1:$F$174,3,FALSE),0)</f>
        <v>105460-P.S.R. COGOTI 18</v>
      </c>
      <c r="C570" s="69" t="str">
        <f>IFERROR(VLOOKUP(A570,[1]Establecimientos!$A$1:$F$174,5,FALSE),0)</f>
        <v>04302-COMBARBALÁ</v>
      </c>
      <c r="D570" s="70">
        <v>8</v>
      </c>
      <c r="E570" s="70">
        <v>14</v>
      </c>
      <c r="M570" s="69"/>
      <c r="N570" s="70"/>
      <c r="O570" s="70"/>
    </row>
    <row r="571" spans="1:15" ht="15" customHeight="1" x14ac:dyDescent="0.25">
      <c r="A571" s="69" t="s">
        <v>73</v>
      </c>
      <c r="B571" s="69" t="str">
        <f>IFERROR(VLOOKUP(A571,[1]Establecimientos!$A$1:$F$174,3,FALSE),0)</f>
        <v>105460-P.S.R. COGOTI 18</v>
      </c>
      <c r="C571" s="69" t="str">
        <f>IFERROR(VLOOKUP(A571,[1]Establecimientos!$A$1:$F$174,5,FALSE),0)</f>
        <v>04302-COMBARBALÁ</v>
      </c>
      <c r="D571" s="70">
        <v>9</v>
      </c>
      <c r="E571" s="70">
        <v>2</v>
      </c>
      <c r="M571" s="69"/>
      <c r="N571" s="70"/>
      <c r="O571" s="70"/>
    </row>
    <row r="572" spans="1:15" ht="15" customHeight="1" x14ac:dyDescent="0.25">
      <c r="A572" s="69" t="s">
        <v>73</v>
      </c>
      <c r="B572" s="69" t="str">
        <f>IFERROR(VLOOKUP(A572,[1]Establecimientos!$A$1:$F$174,3,FALSE),0)</f>
        <v>105460-P.S.R. COGOTI 18</v>
      </c>
      <c r="C572" s="69" t="str">
        <f>IFERROR(VLOOKUP(A572,[1]Establecimientos!$A$1:$F$174,5,FALSE),0)</f>
        <v>04302-COMBARBALÁ</v>
      </c>
      <c r="D572" s="70">
        <v>10</v>
      </c>
      <c r="E572" s="70">
        <v>1</v>
      </c>
      <c r="M572" s="69"/>
      <c r="N572" s="70"/>
      <c r="O572" s="70"/>
    </row>
    <row r="573" spans="1:15" ht="15" customHeight="1" x14ac:dyDescent="0.25">
      <c r="A573" s="69" t="s">
        <v>73</v>
      </c>
      <c r="B573" s="69" t="str">
        <f>IFERROR(VLOOKUP(A573,[1]Establecimientos!$A$1:$F$174,3,FALSE),0)</f>
        <v>105460-P.S.R. COGOTI 18</v>
      </c>
      <c r="C573" s="69" t="str">
        <f>IFERROR(VLOOKUP(A573,[1]Establecimientos!$A$1:$F$174,5,FALSE),0)</f>
        <v>04302-COMBARBALÁ</v>
      </c>
      <c r="D573" s="70">
        <v>12</v>
      </c>
      <c r="E573" s="70">
        <v>0</v>
      </c>
      <c r="M573" s="69"/>
      <c r="N573" s="70"/>
      <c r="O573" s="70"/>
    </row>
    <row r="574" spans="1:15" ht="15" customHeight="1" x14ac:dyDescent="0.25">
      <c r="A574" s="69" t="s">
        <v>119</v>
      </c>
      <c r="B574" s="69" t="str">
        <f>IFERROR(VLOOKUP(A574,[1]Establecimientos!$A$1:$F$174,3,FALSE),0)</f>
        <v>105461-P.S.R. EL HUACHO</v>
      </c>
      <c r="C574" s="69" t="str">
        <f>IFERROR(VLOOKUP(A574,[1]Establecimientos!$A$1:$F$174,5,FALSE),0)</f>
        <v>04302-COMBARBALÁ</v>
      </c>
      <c r="D574" s="70">
        <v>1</v>
      </c>
      <c r="E574" s="70">
        <v>0</v>
      </c>
      <c r="M574" s="69"/>
      <c r="N574" s="70"/>
      <c r="O574" s="70"/>
    </row>
    <row r="575" spans="1:15" ht="15" customHeight="1" x14ac:dyDescent="0.25">
      <c r="A575" s="69" t="s">
        <v>119</v>
      </c>
      <c r="B575" s="69" t="str">
        <f>IFERROR(VLOOKUP(A575,[1]Establecimientos!$A$1:$F$174,3,FALSE),0)</f>
        <v>105461-P.S.R. EL HUACHO</v>
      </c>
      <c r="C575" s="69" t="str">
        <f>IFERROR(VLOOKUP(A575,[1]Establecimientos!$A$1:$F$174,5,FALSE),0)</f>
        <v>04302-COMBARBALÁ</v>
      </c>
      <c r="D575" s="70">
        <v>3</v>
      </c>
      <c r="E575" s="70">
        <v>1</v>
      </c>
      <c r="M575" s="69"/>
      <c r="N575" s="70"/>
      <c r="O575" s="70"/>
    </row>
    <row r="576" spans="1:15" ht="15" customHeight="1" x14ac:dyDescent="0.25">
      <c r="A576" s="69" t="s">
        <v>119</v>
      </c>
      <c r="B576" s="69" t="str">
        <f>IFERROR(VLOOKUP(A576,[1]Establecimientos!$A$1:$F$174,3,FALSE),0)</f>
        <v>105461-P.S.R. EL HUACHO</v>
      </c>
      <c r="C576" s="69" t="str">
        <f>IFERROR(VLOOKUP(A576,[1]Establecimientos!$A$1:$F$174,5,FALSE),0)</f>
        <v>04302-COMBARBALÁ</v>
      </c>
      <c r="D576" s="70">
        <v>4</v>
      </c>
      <c r="E576" s="70">
        <v>0</v>
      </c>
      <c r="M576" s="69"/>
      <c r="N576" s="70"/>
      <c r="O576" s="70"/>
    </row>
    <row r="577" spans="1:15" ht="15" customHeight="1" x14ac:dyDescent="0.25">
      <c r="A577" s="69" t="s">
        <v>119</v>
      </c>
      <c r="B577" s="69" t="str">
        <f>IFERROR(VLOOKUP(A577,[1]Establecimientos!$A$1:$F$174,3,FALSE),0)</f>
        <v>105461-P.S.R. EL HUACHO</v>
      </c>
      <c r="C577" s="69" t="str">
        <f>IFERROR(VLOOKUP(A577,[1]Establecimientos!$A$1:$F$174,5,FALSE),0)</f>
        <v>04302-COMBARBALÁ</v>
      </c>
      <c r="D577" s="70">
        <v>7</v>
      </c>
      <c r="E577" s="70">
        <v>0</v>
      </c>
      <c r="M577" s="69"/>
      <c r="N577" s="70"/>
      <c r="O577" s="70"/>
    </row>
    <row r="578" spans="1:15" ht="15" customHeight="1" x14ac:dyDescent="0.25">
      <c r="A578" s="69" t="s">
        <v>119</v>
      </c>
      <c r="B578" s="69" t="str">
        <f>IFERROR(VLOOKUP(A578,[1]Establecimientos!$A$1:$F$174,3,FALSE),0)</f>
        <v>105461-P.S.R. EL HUACHO</v>
      </c>
      <c r="C578" s="69" t="str">
        <f>IFERROR(VLOOKUP(A578,[1]Establecimientos!$A$1:$F$174,5,FALSE),0)</f>
        <v>04302-COMBARBALÁ</v>
      </c>
      <c r="D578" s="70">
        <v>8</v>
      </c>
      <c r="E578" s="70">
        <v>0</v>
      </c>
      <c r="M578" s="69"/>
      <c r="N578" s="70"/>
      <c r="O578" s="70"/>
    </row>
    <row r="579" spans="1:15" ht="15" customHeight="1" x14ac:dyDescent="0.25">
      <c r="A579" s="69" t="s">
        <v>119</v>
      </c>
      <c r="B579" s="69" t="str">
        <f>IFERROR(VLOOKUP(A579,[1]Establecimientos!$A$1:$F$174,3,FALSE),0)</f>
        <v>105461-P.S.R. EL HUACHO</v>
      </c>
      <c r="C579" s="69" t="str">
        <f>IFERROR(VLOOKUP(A579,[1]Establecimientos!$A$1:$F$174,5,FALSE),0)</f>
        <v>04302-COMBARBALÁ</v>
      </c>
      <c r="D579" s="70">
        <v>9</v>
      </c>
      <c r="E579" s="70">
        <v>0</v>
      </c>
      <c r="M579" s="69"/>
      <c r="N579" s="70"/>
      <c r="O579" s="70"/>
    </row>
    <row r="580" spans="1:15" ht="15" customHeight="1" x14ac:dyDescent="0.25">
      <c r="A580" s="69" t="s">
        <v>119</v>
      </c>
      <c r="B580" s="69" t="str">
        <f>IFERROR(VLOOKUP(A580,[1]Establecimientos!$A$1:$F$174,3,FALSE),0)</f>
        <v>105461-P.S.R. EL HUACHO</v>
      </c>
      <c r="C580" s="69" t="str">
        <f>IFERROR(VLOOKUP(A580,[1]Establecimientos!$A$1:$F$174,5,FALSE),0)</f>
        <v>04302-COMBARBALÁ</v>
      </c>
      <c r="D580" s="70">
        <v>11</v>
      </c>
      <c r="E580" s="70">
        <v>0</v>
      </c>
      <c r="M580" s="69"/>
      <c r="N580" s="70"/>
      <c r="O580" s="70"/>
    </row>
    <row r="581" spans="1:15" ht="15" customHeight="1" x14ac:dyDescent="0.25">
      <c r="A581" s="69" t="s">
        <v>119</v>
      </c>
      <c r="B581" s="69" t="str">
        <f>IFERROR(VLOOKUP(A581,[1]Establecimientos!$A$1:$F$174,3,FALSE),0)</f>
        <v>105461-P.S.R. EL HUACHO</v>
      </c>
      <c r="C581" s="69" t="str">
        <f>IFERROR(VLOOKUP(A581,[1]Establecimientos!$A$1:$F$174,5,FALSE),0)</f>
        <v>04302-COMBARBALÁ</v>
      </c>
      <c r="D581" s="70">
        <v>12</v>
      </c>
      <c r="E581" s="70">
        <v>0</v>
      </c>
      <c r="M581" s="69"/>
      <c r="N581" s="70"/>
      <c r="O581" s="70"/>
    </row>
    <row r="582" spans="1:15" ht="15" customHeight="1" x14ac:dyDescent="0.25">
      <c r="A582" s="69" t="s">
        <v>120</v>
      </c>
      <c r="B582" s="69" t="str">
        <f>IFERROR(VLOOKUP(A582,[1]Establecimientos!$A$1:$F$174,3,FALSE),0)</f>
        <v>105462-P.S.R. EL SAUCE</v>
      </c>
      <c r="C582" s="69" t="str">
        <f>IFERROR(VLOOKUP(A582,[1]Establecimientos!$A$1:$F$174,5,FALSE),0)</f>
        <v>04302-COMBARBALÁ</v>
      </c>
      <c r="D582" s="70">
        <v>1</v>
      </c>
      <c r="E582" s="70">
        <v>0</v>
      </c>
      <c r="M582" s="69"/>
      <c r="N582" s="70"/>
      <c r="O582" s="70"/>
    </row>
    <row r="583" spans="1:15" ht="15" customHeight="1" x14ac:dyDescent="0.25">
      <c r="A583" s="69" t="s">
        <v>120</v>
      </c>
      <c r="B583" s="69" t="str">
        <f>IFERROR(VLOOKUP(A583,[1]Establecimientos!$A$1:$F$174,3,FALSE),0)</f>
        <v>105462-P.S.R. EL SAUCE</v>
      </c>
      <c r="C583" s="69" t="str">
        <f>IFERROR(VLOOKUP(A583,[1]Establecimientos!$A$1:$F$174,5,FALSE),0)</f>
        <v>04302-COMBARBALÁ</v>
      </c>
      <c r="D583" s="70">
        <v>2</v>
      </c>
      <c r="E583" s="70">
        <v>0</v>
      </c>
      <c r="M583" s="69"/>
      <c r="N583" s="70"/>
      <c r="O583" s="70"/>
    </row>
    <row r="584" spans="1:15" ht="15" customHeight="1" x14ac:dyDescent="0.25">
      <c r="A584" s="69" t="s">
        <v>120</v>
      </c>
      <c r="B584" s="69" t="str">
        <f>IFERROR(VLOOKUP(A584,[1]Establecimientos!$A$1:$F$174,3,FALSE),0)</f>
        <v>105462-P.S.R. EL SAUCE</v>
      </c>
      <c r="C584" s="69" t="str">
        <f>IFERROR(VLOOKUP(A584,[1]Establecimientos!$A$1:$F$174,5,FALSE),0)</f>
        <v>04302-COMBARBALÁ</v>
      </c>
      <c r="D584" s="70">
        <v>3</v>
      </c>
      <c r="E584" s="70">
        <v>1</v>
      </c>
      <c r="M584" s="69"/>
      <c r="N584" s="70"/>
      <c r="O584" s="70"/>
    </row>
    <row r="585" spans="1:15" ht="15" customHeight="1" x14ac:dyDescent="0.25">
      <c r="A585" s="69" t="s">
        <v>120</v>
      </c>
      <c r="B585" s="69" t="str">
        <f>IFERROR(VLOOKUP(A585,[1]Establecimientos!$A$1:$F$174,3,FALSE),0)</f>
        <v>105462-P.S.R. EL SAUCE</v>
      </c>
      <c r="C585" s="69" t="str">
        <f>IFERROR(VLOOKUP(A585,[1]Establecimientos!$A$1:$F$174,5,FALSE),0)</f>
        <v>04302-COMBARBALÁ</v>
      </c>
      <c r="D585" s="70">
        <v>4</v>
      </c>
      <c r="E585" s="70">
        <v>2</v>
      </c>
      <c r="M585" s="69"/>
      <c r="N585" s="70"/>
      <c r="O585" s="70"/>
    </row>
    <row r="586" spans="1:15" ht="15" customHeight="1" x14ac:dyDescent="0.25">
      <c r="A586" s="69" t="s">
        <v>120</v>
      </c>
      <c r="B586" s="69" t="str">
        <f>IFERROR(VLOOKUP(A586,[1]Establecimientos!$A$1:$F$174,3,FALSE),0)</f>
        <v>105462-P.S.R. EL SAUCE</v>
      </c>
      <c r="C586" s="69" t="str">
        <f>IFERROR(VLOOKUP(A586,[1]Establecimientos!$A$1:$F$174,5,FALSE),0)</f>
        <v>04302-COMBARBALÁ</v>
      </c>
      <c r="D586" s="70">
        <v>5</v>
      </c>
      <c r="E586" s="70">
        <v>1</v>
      </c>
      <c r="M586" s="69"/>
      <c r="N586" s="70"/>
      <c r="O586" s="70"/>
    </row>
    <row r="587" spans="1:15" ht="15" customHeight="1" x14ac:dyDescent="0.25">
      <c r="A587" s="69" t="s">
        <v>120</v>
      </c>
      <c r="B587" s="69" t="str">
        <f>IFERROR(VLOOKUP(A587,[1]Establecimientos!$A$1:$F$174,3,FALSE),0)</f>
        <v>105462-P.S.R. EL SAUCE</v>
      </c>
      <c r="C587" s="69" t="str">
        <f>IFERROR(VLOOKUP(A587,[1]Establecimientos!$A$1:$F$174,5,FALSE),0)</f>
        <v>04302-COMBARBALÁ</v>
      </c>
      <c r="D587" s="70">
        <v>6</v>
      </c>
      <c r="E587" s="70">
        <v>1</v>
      </c>
      <c r="M587" s="69"/>
      <c r="N587" s="70"/>
      <c r="O587" s="70"/>
    </row>
    <row r="588" spans="1:15" ht="15" customHeight="1" x14ac:dyDescent="0.25">
      <c r="A588" s="69" t="s">
        <v>120</v>
      </c>
      <c r="B588" s="69" t="str">
        <f>IFERROR(VLOOKUP(A588,[1]Establecimientos!$A$1:$F$174,3,FALSE),0)</f>
        <v>105462-P.S.R. EL SAUCE</v>
      </c>
      <c r="C588" s="69" t="str">
        <f>IFERROR(VLOOKUP(A588,[1]Establecimientos!$A$1:$F$174,5,FALSE),0)</f>
        <v>04302-COMBARBALÁ</v>
      </c>
      <c r="D588" s="70">
        <v>7</v>
      </c>
      <c r="E588" s="70">
        <v>1</v>
      </c>
      <c r="M588" s="69"/>
      <c r="N588" s="70"/>
      <c r="O588" s="70"/>
    </row>
    <row r="589" spans="1:15" ht="15" customHeight="1" x14ac:dyDescent="0.25">
      <c r="A589" s="69" t="s">
        <v>120</v>
      </c>
      <c r="B589" s="69" t="str">
        <f>IFERROR(VLOOKUP(A589,[1]Establecimientos!$A$1:$F$174,3,FALSE),0)</f>
        <v>105462-P.S.R. EL SAUCE</v>
      </c>
      <c r="C589" s="69" t="str">
        <f>IFERROR(VLOOKUP(A589,[1]Establecimientos!$A$1:$F$174,5,FALSE),0)</f>
        <v>04302-COMBARBALÁ</v>
      </c>
      <c r="D589" s="70">
        <v>8</v>
      </c>
      <c r="E589" s="70">
        <v>1</v>
      </c>
      <c r="M589" s="69"/>
      <c r="N589" s="70"/>
      <c r="O589" s="70"/>
    </row>
    <row r="590" spans="1:15" ht="15" customHeight="1" x14ac:dyDescent="0.25">
      <c r="A590" s="69" t="s">
        <v>120</v>
      </c>
      <c r="B590" s="69" t="str">
        <f>IFERROR(VLOOKUP(A590,[1]Establecimientos!$A$1:$F$174,3,FALSE),0)</f>
        <v>105462-P.S.R. EL SAUCE</v>
      </c>
      <c r="C590" s="69" t="str">
        <f>IFERROR(VLOOKUP(A590,[1]Establecimientos!$A$1:$F$174,5,FALSE),0)</f>
        <v>04302-COMBARBALÁ</v>
      </c>
      <c r="D590" s="70">
        <v>9</v>
      </c>
      <c r="E590" s="70">
        <v>0</v>
      </c>
      <c r="M590" s="69"/>
      <c r="N590" s="70"/>
      <c r="O590" s="70"/>
    </row>
    <row r="591" spans="1:15" ht="15" customHeight="1" x14ac:dyDescent="0.25">
      <c r="A591" s="69" t="s">
        <v>120</v>
      </c>
      <c r="B591" s="69" t="str">
        <f>IFERROR(VLOOKUP(A591,[1]Establecimientos!$A$1:$F$174,3,FALSE),0)</f>
        <v>105462-P.S.R. EL SAUCE</v>
      </c>
      <c r="C591" s="69" t="str">
        <f>IFERROR(VLOOKUP(A591,[1]Establecimientos!$A$1:$F$174,5,FALSE),0)</f>
        <v>04302-COMBARBALÁ</v>
      </c>
      <c r="D591" s="70">
        <v>10</v>
      </c>
      <c r="E591" s="70">
        <v>0</v>
      </c>
      <c r="M591" s="69"/>
      <c r="N591" s="70"/>
      <c r="O591" s="70"/>
    </row>
    <row r="592" spans="1:15" ht="15" customHeight="1" x14ac:dyDescent="0.25">
      <c r="A592" s="69" t="s">
        <v>120</v>
      </c>
      <c r="B592" s="69" t="str">
        <f>IFERROR(VLOOKUP(A592,[1]Establecimientos!$A$1:$F$174,3,FALSE),0)</f>
        <v>105462-P.S.R. EL SAUCE</v>
      </c>
      <c r="C592" s="69" t="str">
        <f>IFERROR(VLOOKUP(A592,[1]Establecimientos!$A$1:$F$174,5,FALSE),0)</f>
        <v>04302-COMBARBALÁ</v>
      </c>
      <c r="D592" s="70">
        <v>11</v>
      </c>
      <c r="E592" s="70">
        <v>0</v>
      </c>
      <c r="M592" s="69"/>
      <c r="N592" s="70"/>
      <c r="O592" s="70"/>
    </row>
    <row r="593" spans="1:15" ht="15" customHeight="1" x14ac:dyDescent="0.25">
      <c r="A593" s="69" t="s">
        <v>120</v>
      </c>
      <c r="B593" s="69" t="str">
        <f>IFERROR(VLOOKUP(A593,[1]Establecimientos!$A$1:$F$174,3,FALSE),0)</f>
        <v>105462-P.S.R. EL SAUCE</v>
      </c>
      <c r="C593" s="69" t="str">
        <f>IFERROR(VLOOKUP(A593,[1]Establecimientos!$A$1:$F$174,5,FALSE),0)</f>
        <v>04302-COMBARBALÁ</v>
      </c>
      <c r="D593" s="70">
        <v>12</v>
      </c>
      <c r="E593" s="70">
        <v>0</v>
      </c>
      <c r="M593" s="69"/>
      <c r="N593" s="70"/>
      <c r="O593" s="70"/>
    </row>
    <row r="594" spans="1:15" ht="15" customHeight="1" x14ac:dyDescent="0.25">
      <c r="A594" s="69" t="s">
        <v>121</v>
      </c>
      <c r="B594" s="69" t="str">
        <f>IFERROR(VLOOKUP(A594,[1]Establecimientos!$A$1:$F$174,3,FALSE),0)</f>
        <v>105463-P.S.R. QUILITAPIA</v>
      </c>
      <c r="C594" s="69" t="str">
        <f>IFERROR(VLOOKUP(A594,[1]Establecimientos!$A$1:$F$174,5,FALSE),0)</f>
        <v>04302-COMBARBALÁ</v>
      </c>
      <c r="D594" s="70">
        <v>1</v>
      </c>
      <c r="E594" s="70">
        <v>0</v>
      </c>
      <c r="M594" s="69"/>
      <c r="N594" s="70"/>
      <c r="O594" s="70"/>
    </row>
    <row r="595" spans="1:15" ht="15" customHeight="1" x14ac:dyDescent="0.25">
      <c r="A595" s="69" t="s">
        <v>121</v>
      </c>
      <c r="B595" s="69" t="str">
        <f>IFERROR(VLOOKUP(A595,[1]Establecimientos!$A$1:$F$174,3,FALSE),0)</f>
        <v>105463-P.S.R. QUILITAPIA</v>
      </c>
      <c r="C595" s="69" t="str">
        <f>IFERROR(VLOOKUP(A595,[1]Establecimientos!$A$1:$F$174,5,FALSE),0)</f>
        <v>04302-COMBARBALÁ</v>
      </c>
      <c r="D595" s="70">
        <v>2</v>
      </c>
      <c r="E595" s="70">
        <v>1</v>
      </c>
      <c r="M595" s="69"/>
      <c r="N595" s="70"/>
      <c r="O595" s="70"/>
    </row>
    <row r="596" spans="1:15" ht="15" customHeight="1" x14ac:dyDescent="0.25">
      <c r="A596" s="69" t="s">
        <v>121</v>
      </c>
      <c r="B596" s="69" t="str">
        <f>IFERROR(VLOOKUP(A596,[1]Establecimientos!$A$1:$F$174,3,FALSE),0)</f>
        <v>105463-P.S.R. QUILITAPIA</v>
      </c>
      <c r="C596" s="69" t="str">
        <f>IFERROR(VLOOKUP(A596,[1]Establecimientos!$A$1:$F$174,5,FALSE),0)</f>
        <v>04302-COMBARBALÁ</v>
      </c>
      <c r="D596" s="70">
        <v>3</v>
      </c>
      <c r="E596" s="70">
        <v>1</v>
      </c>
      <c r="M596" s="69"/>
      <c r="N596" s="70"/>
      <c r="O596" s="70"/>
    </row>
    <row r="597" spans="1:15" ht="15" customHeight="1" x14ac:dyDescent="0.25">
      <c r="A597" s="69" t="s">
        <v>121</v>
      </c>
      <c r="B597" s="69" t="str">
        <f>IFERROR(VLOOKUP(A597,[1]Establecimientos!$A$1:$F$174,3,FALSE),0)</f>
        <v>105463-P.S.R. QUILITAPIA</v>
      </c>
      <c r="C597" s="69" t="str">
        <f>IFERROR(VLOOKUP(A597,[1]Establecimientos!$A$1:$F$174,5,FALSE),0)</f>
        <v>04302-COMBARBALÁ</v>
      </c>
      <c r="D597" s="70">
        <v>4</v>
      </c>
      <c r="E597" s="70">
        <v>2</v>
      </c>
      <c r="M597" s="69"/>
      <c r="N597" s="70"/>
      <c r="O597" s="70"/>
    </row>
    <row r="598" spans="1:15" ht="15" customHeight="1" x14ac:dyDescent="0.25">
      <c r="A598" s="69" t="s">
        <v>121</v>
      </c>
      <c r="B598" s="69" t="str">
        <f>IFERROR(VLOOKUP(A598,[1]Establecimientos!$A$1:$F$174,3,FALSE),0)</f>
        <v>105463-P.S.R. QUILITAPIA</v>
      </c>
      <c r="C598" s="69" t="str">
        <f>IFERROR(VLOOKUP(A598,[1]Establecimientos!$A$1:$F$174,5,FALSE),0)</f>
        <v>04302-COMBARBALÁ</v>
      </c>
      <c r="D598" s="70">
        <v>5</v>
      </c>
      <c r="E598" s="70">
        <v>0</v>
      </c>
      <c r="M598" s="69"/>
      <c r="N598" s="70"/>
      <c r="O598" s="70"/>
    </row>
    <row r="599" spans="1:15" ht="15" customHeight="1" x14ac:dyDescent="0.25">
      <c r="A599" s="69" t="s">
        <v>121</v>
      </c>
      <c r="B599" s="69" t="str">
        <f>IFERROR(VLOOKUP(A599,[1]Establecimientos!$A$1:$F$174,3,FALSE),0)</f>
        <v>105463-P.S.R. QUILITAPIA</v>
      </c>
      <c r="C599" s="69" t="str">
        <f>IFERROR(VLOOKUP(A599,[1]Establecimientos!$A$1:$F$174,5,FALSE),0)</f>
        <v>04302-COMBARBALÁ</v>
      </c>
      <c r="D599" s="70">
        <v>6</v>
      </c>
      <c r="E599" s="70">
        <v>0</v>
      </c>
      <c r="M599" s="69"/>
      <c r="N599" s="70"/>
      <c r="O599" s="70"/>
    </row>
    <row r="600" spans="1:15" ht="15" customHeight="1" x14ac:dyDescent="0.25">
      <c r="A600" s="69" t="s">
        <v>121</v>
      </c>
      <c r="B600" s="69" t="str">
        <f>IFERROR(VLOOKUP(A600,[1]Establecimientos!$A$1:$F$174,3,FALSE),0)</f>
        <v>105463-P.S.R. QUILITAPIA</v>
      </c>
      <c r="C600" s="69" t="str">
        <f>IFERROR(VLOOKUP(A600,[1]Establecimientos!$A$1:$F$174,5,FALSE),0)</f>
        <v>04302-COMBARBALÁ</v>
      </c>
      <c r="D600" s="70">
        <v>7</v>
      </c>
      <c r="E600" s="70">
        <v>0</v>
      </c>
      <c r="M600" s="69"/>
      <c r="N600" s="70"/>
      <c r="O600" s="70"/>
    </row>
    <row r="601" spans="1:15" ht="15" customHeight="1" x14ac:dyDescent="0.25">
      <c r="A601" s="69" t="s">
        <v>121</v>
      </c>
      <c r="B601" s="69" t="str">
        <f>IFERROR(VLOOKUP(A601,[1]Establecimientos!$A$1:$F$174,3,FALSE),0)</f>
        <v>105463-P.S.R. QUILITAPIA</v>
      </c>
      <c r="C601" s="69" t="str">
        <f>IFERROR(VLOOKUP(A601,[1]Establecimientos!$A$1:$F$174,5,FALSE),0)</f>
        <v>04302-COMBARBALÁ</v>
      </c>
      <c r="D601" s="70">
        <v>8</v>
      </c>
      <c r="E601" s="70">
        <v>0</v>
      </c>
      <c r="M601" s="69"/>
      <c r="N601" s="70"/>
      <c r="O601" s="70"/>
    </row>
    <row r="602" spans="1:15" ht="15" customHeight="1" x14ac:dyDescent="0.25">
      <c r="A602" s="69" t="s">
        <v>121</v>
      </c>
      <c r="B602" s="69" t="str">
        <f>IFERROR(VLOOKUP(A602,[1]Establecimientos!$A$1:$F$174,3,FALSE),0)</f>
        <v>105463-P.S.R. QUILITAPIA</v>
      </c>
      <c r="C602" s="69" t="str">
        <f>IFERROR(VLOOKUP(A602,[1]Establecimientos!$A$1:$F$174,5,FALSE),0)</f>
        <v>04302-COMBARBALÁ</v>
      </c>
      <c r="D602" s="70">
        <v>9</v>
      </c>
      <c r="E602" s="70">
        <v>1</v>
      </c>
      <c r="M602" s="69"/>
      <c r="N602" s="70"/>
      <c r="O602" s="70"/>
    </row>
    <row r="603" spans="1:15" ht="15" customHeight="1" x14ac:dyDescent="0.25">
      <c r="A603" s="69" t="s">
        <v>121</v>
      </c>
      <c r="B603" s="69" t="str">
        <f>IFERROR(VLOOKUP(A603,[1]Establecimientos!$A$1:$F$174,3,FALSE),0)</f>
        <v>105463-P.S.R. QUILITAPIA</v>
      </c>
      <c r="C603" s="69" t="str">
        <f>IFERROR(VLOOKUP(A603,[1]Establecimientos!$A$1:$F$174,5,FALSE),0)</f>
        <v>04302-COMBARBALÁ</v>
      </c>
      <c r="D603" s="70">
        <v>11</v>
      </c>
      <c r="E603" s="70">
        <v>0</v>
      </c>
      <c r="M603" s="69"/>
      <c r="N603" s="70"/>
      <c r="O603" s="70"/>
    </row>
    <row r="604" spans="1:15" ht="15" customHeight="1" x14ac:dyDescent="0.25">
      <c r="A604" s="69" t="s">
        <v>121</v>
      </c>
      <c r="B604" s="69" t="str">
        <f>IFERROR(VLOOKUP(A604,[1]Establecimientos!$A$1:$F$174,3,FALSE),0)</f>
        <v>105463-P.S.R. QUILITAPIA</v>
      </c>
      <c r="C604" s="69" t="str">
        <f>IFERROR(VLOOKUP(A604,[1]Establecimientos!$A$1:$F$174,5,FALSE),0)</f>
        <v>04302-COMBARBALÁ</v>
      </c>
      <c r="D604" s="70">
        <v>12</v>
      </c>
      <c r="E604" s="70">
        <v>0</v>
      </c>
      <c r="M604" s="69"/>
      <c r="N604" s="70"/>
      <c r="O604" s="70"/>
    </row>
    <row r="605" spans="1:15" ht="15" customHeight="1" x14ac:dyDescent="0.25">
      <c r="A605" s="69" t="s">
        <v>122</v>
      </c>
      <c r="B605" s="69" t="str">
        <f>IFERROR(VLOOKUP(A605,[1]Establecimientos!$A$1:$F$174,3,FALSE),0)</f>
        <v>105464-P.S.R. LA LIGUA</v>
      </c>
      <c r="C605" s="69" t="str">
        <f>IFERROR(VLOOKUP(A605,[1]Establecimientos!$A$1:$F$174,5,FALSE),0)</f>
        <v>04302-COMBARBALÁ</v>
      </c>
      <c r="D605" s="70">
        <v>1</v>
      </c>
      <c r="E605" s="70">
        <v>0</v>
      </c>
      <c r="M605" s="69"/>
      <c r="N605" s="70"/>
      <c r="O605" s="70"/>
    </row>
    <row r="606" spans="1:15" ht="15" customHeight="1" x14ac:dyDescent="0.25">
      <c r="A606" s="69" t="s">
        <v>122</v>
      </c>
      <c r="B606" s="69" t="str">
        <f>IFERROR(VLOOKUP(A606,[1]Establecimientos!$A$1:$F$174,3,FALSE),0)</f>
        <v>105464-P.S.R. LA LIGUA</v>
      </c>
      <c r="C606" s="69" t="str">
        <f>IFERROR(VLOOKUP(A606,[1]Establecimientos!$A$1:$F$174,5,FALSE),0)</f>
        <v>04302-COMBARBALÁ</v>
      </c>
      <c r="D606" s="70">
        <v>2</v>
      </c>
      <c r="E606" s="70">
        <v>2</v>
      </c>
      <c r="M606" s="69"/>
      <c r="N606" s="70"/>
      <c r="O606" s="70"/>
    </row>
    <row r="607" spans="1:15" ht="15" customHeight="1" x14ac:dyDescent="0.25">
      <c r="A607" s="69" t="s">
        <v>122</v>
      </c>
      <c r="B607" s="69" t="str">
        <f>IFERROR(VLOOKUP(A607,[1]Establecimientos!$A$1:$F$174,3,FALSE),0)</f>
        <v>105464-P.S.R. LA LIGUA</v>
      </c>
      <c r="C607" s="69" t="str">
        <f>IFERROR(VLOOKUP(A607,[1]Establecimientos!$A$1:$F$174,5,FALSE),0)</f>
        <v>04302-COMBARBALÁ</v>
      </c>
      <c r="D607" s="70">
        <v>3</v>
      </c>
      <c r="E607" s="70">
        <v>3</v>
      </c>
      <c r="M607" s="69"/>
      <c r="N607" s="70"/>
      <c r="O607" s="70"/>
    </row>
    <row r="608" spans="1:15" ht="15" customHeight="1" x14ac:dyDescent="0.25">
      <c r="A608" s="69" t="s">
        <v>122</v>
      </c>
      <c r="B608" s="69" t="str">
        <f>IFERROR(VLOOKUP(A608,[1]Establecimientos!$A$1:$F$174,3,FALSE),0)</f>
        <v>105464-P.S.R. LA LIGUA</v>
      </c>
      <c r="C608" s="69" t="str">
        <f>IFERROR(VLOOKUP(A608,[1]Establecimientos!$A$1:$F$174,5,FALSE),0)</f>
        <v>04302-COMBARBALÁ</v>
      </c>
      <c r="D608" s="70">
        <v>4</v>
      </c>
      <c r="E608" s="70">
        <v>0</v>
      </c>
      <c r="M608" s="69"/>
      <c r="N608" s="70"/>
      <c r="O608" s="70"/>
    </row>
    <row r="609" spans="1:15" ht="15" customHeight="1" x14ac:dyDescent="0.25">
      <c r="A609" s="69" t="s">
        <v>122</v>
      </c>
      <c r="B609" s="69" t="str">
        <f>IFERROR(VLOOKUP(A609,[1]Establecimientos!$A$1:$F$174,3,FALSE),0)</f>
        <v>105464-P.S.R. LA LIGUA</v>
      </c>
      <c r="C609" s="69" t="str">
        <f>IFERROR(VLOOKUP(A609,[1]Establecimientos!$A$1:$F$174,5,FALSE),0)</f>
        <v>04302-COMBARBALÁ</v>
      </c>
      <c r="D609" s="70">
        <v>5</v>
      </c>
      <c r="E609" s="70">
        <v>4</v>
      </c>
      <c r="M609" s="69"/>
      <c r="N609" s="70"/>
      <c r="O609" s="70"/>
    </row>
    <row r="610" spans="1:15" ht="15" customHeight="1" x14ac:dyDescent="0.25">
      <c r="A610" s="69" t="s">
        <v>122</v>
      </c>
      <c r="B610" s="69" t="str">
        <f>IFERROR(VLOOKUP(A610,[1]Establecimientos!$A$1:$F$174,3,FALSE),0)</f>
        <v>105464-P.S.R. LA LIGUA</v>
      </c>
      <c r="C610" s="69" t="str">
        <f>IFERROR(VLOOKUP(A610,[1]Establecimientos!$A$1:$F$174,5,FALSE),0)</f>
        <v>04302-COMBARBALÁ</v>
      </c>
      <c r="D610" s="70">
        <v>6</v>
      </c>
      <c r="E610" s="70">
        <v>2</v>
      </c>
      <c r="M610" s="69"/>
      <c r="N610" s="70"/>
      <c r="O610" s="70"/>
    </row>
    <row r="611" spans="1:15" ht="15" customHeight="1" x14ac:dyDescent="0.25">
      <c r="A611" s="69" t="s">
        <v>122</v>
      </c>
      <c r="B611" s="69" t="str">
        <f>IFERROR(VLOOKUP(A611,[1]Establecimientos!$A$1:$F$174,3,FALSE),0)</f>
        <v>105464-P.S.R. LA LIGUA</v>
      </c>
      <c r="C611" s="69" t="str">
        <f>IFERROR(VLOOKUP(A611,[1]Establecimientos!$A$1:$F$174,5,FALSE),0)</f>
        <v>04302-COMBARBALÁ</v>
      </c>
      <c r="D611" s="70">
        <v>10</v>
      </c>
      <c r="E611" s="70">
        <v>5</v>
      </c>
      <c r="M611" s="69"/>
      <c r="N611" s="70"/>
      <c r="O611" s="70"/>
    </row>
    <row r="612" spans="1:15" ht="15" customHeight="1" x14ac:dyDescent="0.25">
      <c r="A612" s="69" t="s">
        <v>122</v>
      </c>
      <c r="B612" s="69" t="str">
        <f>IFERROR(VLOOKUP(A612,[1]Establecimientos!$A$1:$F$174,3,FALSE),0)</f>
        <v>105464-P.S.R. LA LIGUA</v>
      </c>
      <c r="C612" s="69" t="str">
        <f>IFERROR(VLOOKUP(A612,[1]Establecimientos!$A$1:$F$174,5,FALSE),0)</f>
        <v>04302-COMBARBALÁ</v>
      </c>
      <c r="D612" s="70">
        <v>11</v>
      </c>
      <c r="E612" s="70">
        <v>0</v>
      </c>
      <c r="M612" s="69"/>
      <c r="N612" s="70"/>
      <c r="O612" s="70"/>
    </row>
    <row r="613" spans="1:15" ht="15" customHeight="1" x14ac:dyDescent="0.25">
      <c r="A613" s="69" t="s">
        <v>74</v>
      </c>
      <c r="B613" s="69" t="str">
        <f>IFERROR(VLOOKUP(A613,[1]Establecimientos!$A$1:$F$174,3,FALSE),0)</f>
        <v>105465-P.S.R. RAMADILLA</v>
      </c>
      <c r="C613" s="69" t="str">
        <f>IFERROR(VLOOKUP(A613,[1]Establecimientos!$A$1:$F$174,5,FALSE),0)</f>
        <v>04302-COMBARBALÁ</v>
      </c>
      <c r="D613" s="70">
        <v>1</v>
      </c>
      <c r="E613" s="70">
        <v>0</v>
      </c>
      <c r="M613" s="69"/>
      <c r="N613" s="70"/>
      <c r="O613" s="70"/>
    </row>
    <row r="614" spans="1:15" ht="15" customHeight="1" x14ac:dyDescent="0.25">
      <c r="A614" s="69" t="s">
        <v>74</v>
      </c>
      <c r="B614" s="69" t="str">
        <f>IFERROR(VLOOKUP(A614,[1]Establecimientos!$A$1:$F$174,3,FALSE),0)</f>
        <v>105465-P.S.R. RAMADILLA</v>
      </c>
      <c r="C614" s="69" t="str">
        <f>IFERROR(VLOOKUP(A614,[1]Establecimientos!$A$1:$F$174,5,FALSE),0)</f>
        <v>04302-COMBARBALÁ</v>
      </c>
      <c r="D614" s="70">
        <v>2</v>
      </c>
      <c r="E614" s="70">
        <v>0</v>
      </c>
      <c r="M614" s="69"/>
      <c r="N614" s="70"/>
      <c r="O614" s="70"/>
    </row>
    <row r="615" spans="1:15" ht="15" customHeight="1" x14ac:dyDescent="0.25">
      <c r="A615" s="69" t="s">
        <v>74</v>
      </c>
      <c r="B615" s="69" t="str">
        <f>IFERROR(VLOOKUP(A615,[1]Establecimientos!$A$1:$F$174,3,FALSE),0)</f>
        <v>105465-P.S.R. RAMADILLA</v>
      </c>
      <c r="C615" s="69" t="str">
        <f>IFERROR(VLOOKUP(A615,[1]Establecimientos!$A$1:$F$174,5,FALSE),0)</f>
        <v>04302-COMBARBALÁ</v>
      </c>
      <c r="D615" s="70">
        <v>3</v>
      </c>
      <c r="E615" s="70">
        <v>2</v>
      </c>
      <c r="M615" s="69"/>
      <c r="N615" s="70"/>
      <c r="O615" s="70"/>
    </row>
    <row r="616" spans="1:15" ht="15" customHeight="1" x14ac:dyDescent="0.25">
      <c r="A616" s="69" t="s">
        <v>74</v>
      </c>
      <c r="B616" s="69" t="str">
        <f>IFERROR(VLOOKUP(A616,[1]Establecimientos!$A$1:$F$174,3,FALSE),0)</f>
        <v>105465-P.S.R. RAMADILLA</v>
      </c>
      <c r="C616" s="69" t="str">
        <f>IFERROR(VLOOKUP(A616,[1]Establecimientos!$A$1:$F$174,5,FALSE),0)</f>
        <v>04302-COMBARBALÁ</v>
      </c>
      <c r="D616" s="70">
        <v>4</v>
      </c>
      <c r="E616" s="70">
        <v>0</v>
      </c>
      <c r="M616" s="69"/>
      <c r="N616" s="70"/>
      <c r="O616" s="70"/>
    </row>
    <row r="617" spans="1:15" ht="15" customHeight="1" x14ac:dyDescent="0.25">
      <c r="A617" s="69" t="s">
        <v>74</v>
      </c>
      <c r="B617" s="69" t="str">
        <f>IFERROR(VLOOKUP(A617,[1]Establecimientos!$A$1:$F$174,3,FALSE),0)</f>
        <v>105465-P.S.R. RAMADILLA</v>
      </c>
      <c r="C617" s="69" t="str">
        <f>IFERROR(VLOOKUP(A617,[1]Establecimientos!$A$1:$F$174,5,FALSE),0)</f>
        <v>04302-COMBARBALÁ</v>
      </c>
      <c r="D617" s="70">
        <v>5</v>
      </c>
      <c r="E617" s="70">
        <v>1</v>
      </c>
      <c r="M617" s="69"/>
      <c r="N617" s="70"/>
      <c r="O617" s="70"/>
    </row>
    <row r="618" spans="1:15" ht="15" customHeight="1" x14ac:dyDescent="0.25">
      <c r="A618" s="69" t="s">
        <v>74</v>
      </c>
      <c r="B618" s="69" t="str">
        <f>IFERROR(VLOOKUP(A618,[1]Establecimientos!$A$1:$F$174,3,FALSE),0)</f>
        <v>105465-P.S.R. RAMADILLA</v>
      </c>
      <c r="C618" s="69" t="str">
        <f>IFERROR(VLOOKUP(A618,[1]Establecimientos!$A$1:$F$174,5,FALSE),0)</f>
        <v>04302-COMBARBALÁ</v>
      </c>
      <c r="D618" s="70">
        <v>6</v>
      </c>
      <c r="E618" s="70">
        <v>1</v>
      </c>
      <c r="M618" s="69"/>
      <c r="N618" s="70"/>
      <c r="O618" s="70"/>
    </row>
    <row r="619" spans="1:15" ht="15" customHeight="1" x14ac:dyDescent="0.25">
      <c r="A619" s="69" t="s">
        <v>74</v>
      </c>
      <c r="B619" s="69" t="str">
        <f>IFERROR(VLOOKUP(A619,[1]Establecimientos!$A$1:$F$174,3,FALSE),0)</f>
        <v>105465-P.S.R. RAMADILLA</v>
      </c>
      <c r="C619" s="69" t="str">
        <f>IFERROR(VLOOKUP(A619,[1]Establecimientos!$A$1:$F$174,5,FALSE),0)</f>
        <v>04302-COMBARBALÁ</v>
      </c>
      <c r="D619" s="70">
        <v>7</v>
      </c>
      <c r="E619" s="70">
        <v>1</v>
      </c>
      <c r="M619" s="69"/>
      <c r="N619" s="70"/>
      <c r="O619" s="70"/>
    </row>
    <row r="620" spans="1:15" ht="15" customHeight="1" x14ac:dyDescent="0.25">
      <c r="A620" s="69" t="s">
        <v>74</v>
      </c>
      <c r="B620" s="69" t="str">
        <f>IFERROR(VLOOKUP(A620,[1]Establecimientos!$A$1:$F$174,3,FALSE),0)</f>
        <v>105465-P.S.R. RAMADILLA</v>
      </c>
      <c r="C620" s="69" t="str">
        <f>IFERROR(VLOOKUP(A620,[1]Establecimientos!$A$1:$F$174,5,FALSE),0)</f>
        <v>04302-COMBARBALÁ</v>
      </c>
      <c r="D620" s="70">
        <v>9</v>
      </c>
      <c r="E620" s="70">
        <v>0</v>
      </c>
      <c r="M620" s="69"/>
      <c r="N620" s="70"/>
      <c r="O620" s="70"/>
    </row>
    <row r="621" spans="1:15" ht="15" customHeight="1" x14ac:dyDescent="0.25">
      <c r="A621" s="69" t="s">
        <v>74</v>
      </c>
      <c r="B621" s="69" t="str">
        <f>IFERROR(VLOOKUP(A621,[1]Establecimientos!$A$1:$F$174,3,FALSE),0)</f>
        <v>105465-P.S.R. RAMADILLA</v>
      </c>
      <c r="C621" s="69" t="str">
        <f>IFERROR(VLOOKUP(A621,[1]Establecimientos!$A$1:$F$174,5,FALSE),0)</f>
        <v>04302-COMBARBALÁ</v>
      </c>
      <c r="D621" s="70">
        <v>11</v>
      </c>
      <c r="E621" s="70">
        <v>1</v>
      </c>
      <c r="M621" s="69"/>
      <c r="N621" s="70"/>
      <c r="O621" s="70"/>
    </row>
    <row r="622" spans="1:15" ht="15" customHeight="1" x14ac:dyDescent="0.25">
      <c r="A622" s="69" t="s">
        <v>74</v>
      </c>
      <c r="B622" s="69" t="str">
        <f>IFERROR(VLOOKUP(A622,[1]Establecimientos!$A$1:$F$174,3,FALSE),0)</f>
        <v>105465-P.S.R. RAMADILLA</v>
      </c>
      <c r="C622" s="69" t="str">
        <f>IFERROR(VLOOKUP(A622,[1]Establecimientos!$A$1:$F$174,5,FALSE),0)</f>
        <v>04302-COMBARBALÁ</v>
      </c>
      <c r="D622" s="70">
        <v>12</v>
      </c>
      <c r="E622" s="70">
        <v>0</v>
      </c>
      <c r="M622" s="69"/>
      <c r="N622" s="70"/>
      <c r="O622" s="70"/>
    </row>
    <row r="623" spans="1:15" ht="15" customHeight="1" x14ac:dyDescent="0.25">
      <c r="A623" s="69" t="s">
        <v>123</v>
      </c>
      <c r="B623" s="69" t="str">
        <f>IFERROR(VLOOKUP(A623,[1]Establecimientos!$A$1:$F$174,3,FALSE),0)</f>
        <v>105466-P.S.R. VALLE HERMOSO</v>
      </c>
      <c r="C623" s="69" t="str">
        <f>IFERROR(VLOOKUP(A623,[1]Establecimientos!$A$1:$F$174,5,FALSE),0)</f>
        <v>04302-COMBARBALÁ</v>
      </c>
      <c r="D623" s="70">
        <v>1</v>
      </c>
      <c r="E623" s="70">
        <v>0</v>
      </c>
      <c r="M623" s="69"/>
      <c r="N623" s="70"/>
      <c r="O623" s="70"/>
    </row>
    <row r="624" spans="1:15" ht="15" customHeight="1" x14ac:dyDescent="0.25">
      <c r="A624" s="69" t="s">
        <v>123</v>
      </c>
      <c r="B624" s="69" t="str">
        <f>IFERROR(VLOOKUP(A624,[1]Establecimientos!$A$1:$F$174,3,FALSE),0)</f>
        <v>105466-P.S.R. VALLE HERMOSO</v>
      </c>
      <c r="C624" s="69" t="str">
        <f>IFERROR(VLOOKUP(A624,[1]Establecimientos!$A$1:$F$174,5,FALSE),0)</f>
        <v>04302-COMBARBALÁ</v>
      </c>
      <c r="D624" s="70">
        <v>4</v>
      </c>
      <c r="E624" s="70">
        <v>2</v>
      </c>
      <c r="M624" s="69"/>
      <c r="N624" s="70"/>
      <c r="O624" s="70"/>
    </row>
    <row r="625" spans="1:15" ht="15" customHeight="1" x14ac:dyDescent="0.25">
      <c r="A625" s="69" t="s">
        <v>123</v>
      </c>
      <c r="B625" s="69" t="str">
        <f>IFERROR(VLOOKUP(A625,[1]Establecimientos!$A$1:$F$174,3,FALSE),0)</f>
        <v>105466-P.S.R. VALLE HERMOSO</v>
      </c>
      <c r="C625" s="69" t="str">
        <f>IFERROR(VLOOKUP(A625,[1]Establecimientos!$A$1:$F$174,5,FALSE),0)</f>
        <v>04302-COMBARBALÁ</v>
      </c>
      <c r="D625" s="70">
        <v>7</v>
      </c>
      <c r="E625" s="70">
        <v>0</v>
      </c>
      <c r="M625" s="69"/>
      <c r="N625" s="70"/>
      <c r="O625" s="70"/>
    </row>
    <row r="626" spans="1:15" ht="15" customHeight="1" x14ac:dyDescent="0.25">
      <c r="A626" s="69" t="s">
        <v>123</v>
      </c>
      <c r="B626" s="69" t="str">
        <f>IFERROR(VLOOKUP(A626,[1]Establecimientos!$A$1:$F$174,3,FALSE),0)</f>
        <v>105466-P.S.R. VALLE HERMOSO</v>
      </c>
      <c r="C626" s="69" t="str">
        <f>IFERROR(VLOOKUP(A626,[1]Establecimientos!$A$1:$F$174,5,FALSE),0)</f>
        <v>04302-COMBARBALÁ</v>
      </c>
      <c r="D626" s="70">
        <v>8</v>
      </c>
      <c r="E626" s="70">
        <v>0</v>
      </c>
      <c r="M626" s="69"/>
      <c r="N626" s="70"/>
      <c r="O626" s="70"/>
    </row>
    <row r="627" spans="1:15" ht="15" customHeight="1" x14ac:dyDescent="0.25">
      <c r="A627" s="69" t="s">
        <v>123</v>
      </c>
      <c r="B627" s="69" t="str">
        <f>IFERROR(VLOOKUP(A627,[1]Establecimientos!$A$1:$F$174,3,FALSE),0)</f>
        <v>105466-P.S.R. VALLE HERMOSO</v>
      </c>
      <c r="C627" s="69" t="str">
        <f>IFERROR(VLOOKUP(A627,[1]Establecimientos!$A$1:$F$174,5,FALSE),0)</f>
        <v>04302-COMBARBALÁ</v>
      </c>
      <c r="D627" s="70">
        <v>11</v>
      </c>
      <c r="E627" s="70">
        <v>0</v>
      </c>
      <c r="M627" s="69"/>
      <c r="N627" s="70"/>
      <c r="O627" s="70"/>
    </row>
    <row r="628" spans="1:15" ht="15" customHeight="1" x14ac:dyDescent="0.25">
      <c r="A628" s="69" t="s">
        <v>124</v>
      </c>
      <c r="B628" s="69" t="str">
        <f>IFERROR(VLOOKUP(A628,[1]Establecimientos!$A$1:$F$174,3,FALSE),0)</f>
        <v>105467-P.S.R. DIAGUITAS</v>
      </c>
      <c r="C628" s="69" t="str">
        <f>IFERROR(VLOOKUP(A628,[1]Establecimientos!$A$1:$F$174,5,FALSE),0)</f>
        <v>04106-VICUÑA</v>
      </c>
      <c r="D628" s="70">
        <v>1</v>
      </c>
      <c r="E628" s="70">
        <v>0</v>
      </c>
      <c r="M628" s="69"/>
      <c r="N628" s="70"/>
      <c r="O628" s="70"/>
    </row>
    <row r="629" spans="1:15" ht="15" customHeight="1" x14ac:dyDescent="0.25">
      <c r="A629" s="69" t="s">
        <v>124</v>
      </c>
      <c r="B629" s="69" t="str">
        <f>IFERROR(VLOOKUP(A629,[1]Establecimientos!$A$1:$F$174,3,FALSE),0)</f>
        <v>105467-P.S.R. DIAGUITAS</v>
      </c>
      <c r="C629" s="69" t="str">
        <f>IFERROR(VLOOKUP(A629,[1]Establecimientos!$A$1:$F$174,5,FALSE),0)</f>
        <v>04106-VICUÑA</v>
      </c>
      <c r="D629" s="70">
        <v>5</v>
      </c>
      <c r="E629" s="70">
        <v>0</v>
      </c>
      <c r="M629" s="69"/>
      <c r="N629" s="70"/>
      <c r="O629" s="70"/>
    </row>
    <row r="630" spans="1:15" ht="15" customHeight="1" x14ac:dyDescent="0.25">
      <c r="A630" s="69" t="s">
        <v>124</v>
      </c>
      <c r="B630" s="69" t="str">
        <f>IFERROR(VLOOKUP(A630,[1]Establecimientos!$A$1:$F$174,3,FALSE),0)</f>
        <v>105467-P.S.R. DIAGUITAS</v>
      </c>
      <c r="C630" s="69" t="str">
        <f>IFERROR(VLOOKUP(A630,[1]Establecimientos!$A$1:$F$174,5,FALSE),0)</f>
        <v>04106-VICUÑA</v>
      </c>
      <c r="D630" s="70">
        <v>6</v>
      </c>
      <c r="E630" s="70">
        <v>0</v>
      </c>
      <c r="M630" s="69"/>
      <c r="N630" s="70"/>
      <c r="O630" s="70"/>
    </row>
    <row r="631" spans="1:15" ht="15" customHeight="1" x14ac:dyDescent="0.25">
      <c r="A631" s="69" t="s">
        <v>124</v>
      </c>
      <c r="B631" s="69" t="str">
        <f>IFERROR(VLOOKUP(A631,[1]Establecimientos!$A$1:$F$174,3,FALSE),0)</f>
        <v>105467-P.S.R. DIAGUITAS</v>
      </c>
      <c r="C631" s="69" t="str">
        <f>IFERROR(VLOOKUP(A631,[1]Establecimientos!$A$1:$F$174,5,FALSE),0)</f>
        <v>04106-VICUÑA</v>
      </c>
      <c r="D631" s="70">
        <v>7</v>
      </c>
      <c r="E631" s="70">
        <v>0</v>
      </c>
      <c r="M631" s="69"/>
      <c r="N631" s="70"/>
      <c r="O631" s="70"/>
    </row>
    <row r="632" spans="1:15" ht="15" customHeight="1" x14ac:dyDescent="0.25">
      <c r="A632" s="69" t="s">
        <v>125</v>
      </c>
      <c r="B632" s="69" t="str">
        <f>IFERROR(VLOOKUP(A632,[1]Establecimientos!$A$1:$F$174,3,FALSE),0)</f>
        <v>105468-P.S.R. EL MOLLE</v>
      </c>
      <c r="C632" s="69" t="str">
        <f>IFERROR(VLOOKUP(A632,[1]Establecimientos!$A$1:$F$174,5,FALSE),0)</f>
        <v>04106-VICUÑA</v>
      </c>
      <c r="D632" s="70">
        <v>1</v>
      </c>
      <c r="E632" s="70">
        <v>0</v>
      </c>
      <c r="M632" s="69"/>
      <c r="N632" s="70"/>
      <c r="O632" s="70"/>
    </row>
    <row r="633" spans="1:15" ht="15" customHeight="1" x14ac:dyDescent="0.25">
      <c r="A633" s="69" t="s">
        <v>125</v>
      </c>
      <c r="B633" s="69" t="str">
        <f>IFERROR(VLOOKUP(A633,[1]Establecimientos!$A$1:$F$174,3,FALSE),0)</f>
        <v>105468-P.S.R. EL MOLLE</v>
      </c>
      <c r="C633" s="69" t="str">
        <f>IFERROR(VLOOKUP(A633,[1]Establecimientos!$A$1:$F$174,5,FALSE),0)</f>
        <v>04106-VICUÑA</v>
      </c>
      <c r="D633" s="70">
        <v>12</v>
      </c>
      <c r="E633" s="70">
        <v>0</v>
      </c>
      <c r="M633" s="69"/>
      <c r="N633" s="70"/>
      <c r="O633" s="70"/>
    </row>
    <row r="634" spans="1:15" ht="15" customHeight="1" x14ac:dyDescent="0.25">
      <c r="A634" s="69" t="s">
        <v>126</v>
      </c>
      <c r="B634" s="69" t="str">
        <f>IFERROR(VLOOKUP(A634,[1]Establecimientos!$A$1:$F$174,3,FALSE),0)</f>
        <v>105469-P.S.R. EL TAMBO</v>
      </c>
      <c r="C634" s="69" t="str">
        <f>IFERROR(VLOOKUP(A634,[1]Establecimientos!$A$1:$F$174,5,FALSE),0)</f>
        <v>04106-VICUÑA</v>
      </c>
      <c r="D634" s="70">
        <v>3</v>
      </c>
      <c r="E634" s="70">
        <v>0</v>
      </c>
      <c r="M634" s="69"/>
      <c r="N634" s="70"/>
      <c r="O634" s="70"/>
    </row>
    <row r="635" spans="1:15" ht="15" customHeight="1" x14ac:dyDescent="0.25">
      <c r="A635" s="69" t="s">
        <v>126</v>
      </c>
      <c r="B635" s="69" t="str">
        <f>IFERROR(VLOOKUP(A635,[1]Establecimientos!$A$1:$F$174,3,FALSE),0)</f>
        <v>105469-P.S.R. EL TAMBO</v>
      </c>
      <c r="C635" s="69" t="str">
        <f>IFERROR(VLOOKUP(A635,[1]Establecimientos!$A$1:$F$174,5,FALSE),0)</f>
        <v>04106-VICUÑA</v>
      </c>
      <c r="D635" s="70">
        <v>5</v>
      </c>
      <c r="E635" s="70">
        <v>0</v>
      </c>
      <c r="M635" s="69"/>
      <c r="N635" s="70"/>
      <c r="O635" s="70"/>
    </row>
    <row r="636" spans="1:15" ht="15" customHeight="1" x14ac:dyDescent="0.25">
      <c r="A636" s="69" t="s">
        <v>126</v>
      </c>
      <c r="B636" s="69" t="str">
        <f>IFERROR(VLOOKUP(A636,[1]Establecimientos!$A$1:$F$174,3,FALSE),0)</f>
        <v>105469-P.S.R. EL TAMBO</v>
      </c>
      <c r="C636" s="69" t="str">
        <f>IFERROR(VLOOKUP(A636,[1]Establecimientos!$A$1:$F$174,5,FALSE),0)</f>
        <v>04106-VICUÑA</v>
      </c>
      <c r="D636" s="70">
        <v>7</v>
      </c>
      <c r="E636" s="70">
        <v>0</v>
      </c>
      <c r="M636" s="69"/>
      <c r="N636" s="70"/>
      <c r="O636" s="70"/>
    </row>
    <row r="637" spans="1:15" ht="15" customHeight="1" x14ac:dyDescent="0.25">
      <c r="A637" s="69" t="s">
        <v>126</v>
      </c>
      <c r="B637" s="69" t="str">
        <f>IFERROR(VLOOKUP(A637,[1]Establecimientos!$A$1:$F$174,3,FALSE),0)</f>
        <v>105469-P.S.R. EL TAMBO</v>
      </c>
      <c r="C637" s="69" t="str">
        <f>IFERROR(VLOOKUP(A637,[1]Establecimientos!$A$1:$F$174,5,FALSE),0)</f>
        <v>04106-VICUÑA</v>
      </c>
      <c r="D637" s="70">
        <v>8</v>
      </c>
      <c r="E637" s="70">
        <v>0</v>
      </c>
      <c r="M637" s="69"/>
      <c r="N637" s="70"/>
      <c r="O637" s="70"/>
    </row>
    <row r="638" spans="1:15" ht="15" customHeight="1" x14ac:dyDescent="0.25">
      <c r="A638" s="69" t="s">
        <v>126</v>
      </c>
      <c r="B638" s="69" t="str">
        <f>IFERROR(VLOOKUP(A638,[1]Establecimientos!$A$1:$F$174,3,FALSE),0)</f>
        <v>105469-P.S.R. EL TAMBO</v>
      </c>
      <c r="C638" s="69" t="str">
        <f>IFERROR(VLOOKUP(A638,[1]Establecimientos!$A$1:$F$174,5,FALSE),0)</f>
        <v>04106-VICUÑA</v>
      </c>
      <c r="D638" s="70">
        <v>9</v>
      </c>
      <c r="E638" s="70">
        <v>0</v>
      </c>
      <c r="M638" s="69"/>
      <c r="N638" s="70"/>
      <c r="O638" s="70"/>
    </row>
    <row r="639" spans="1:15" ht="15" customHeight="1" x14ac:dyDescent="0.25">
      <c r="A639" s="69" t="s">
        <v>126</v>
      </c>
      <c r="B639" s="69" t="str">
        <f>IFERROR(VLOOKUP(A639,[1]Establecimientos!$A$1:$F$174,3,FALSE),0)</f>
        <v>105469-P.S.R. EL TAMBO</v>
      </c>
      <c r="C639" s="69" t="str">
        <f>IFERROR(VLOOKUP(A639,[1]Establecimientos!$A$1:$F$174,5,FALSE),0)</f>
        <v>04106-VICUÑA</v>
      </c>
      <c r="D639" s="70">
        <v>11</v>
      </c>
      <c r="E639" s="70">
        <v>0</v>
      </c>
      <c r="M639" s="69"/>
      <c r="N639" s="70"/>
      <c r="O639" s="70"/>
    </row>
    <row r="640" spans="1:15" ht="15" customHeight="1" x14ac:dyDescent="0.25">
      <c r="A640" s="69" t="s">
        <v>127</v>
      </c>
      <c r="B640" s="69" t="str">
        <f>IFERROR(VLOOKUP(A640,[1]Establecimientos!$A$1:$F$174,3,FALSE),0)</f>
        <v>105470-P.S.R. HUANTA</v>
      </c>
      <c r="C640" s="69" t="str">
        <f>IFERROR(VLOOKUP(A640,[1]Establecimientos!$A$1:$F$174,5,FALSE),0)</f>
        <v>04106-VICUÑA</v>
      </c>
      <c r="D640" s="70">
        <v>4</v>
      </c>
      <c r="E640" s="70">
        <v>0</v>
      </c>
      <c r="M640" s="69"/>
      <c r="N640" s="70"/>
      <c r="O640" s="70"/>
    </row>
    <row r="641" spans="1:15" ht="15" customHeight="1" x14ac:dyDescent="0.25">
      <c r="A641" s="69" t="s">
        <v>127</v>
      </c>
      <c r="B641" s="69" t="str">
        <f>IFERROR(VLOOKUP(A641,[1]Establecimientos!$A$1:$F$174,3,FALSE),0)</f>
        <v>105470-P.S.R. HUANTA</v>
      </c>
      <c r="C641" s="69" t="str">
        <f>IFERROR(VLOOKUP(A641,[1]Establecimientos!$A$1:$F$174,5,FALSE),0)</f>
        <v>04106-VICUÑA</v>
      </c>
      <c r="D641" s="70">
        <v>5</v>
      </c>
      <c r="E641" s="70">
        <v>0</v>
      </c>
      <c r="M641" s="69"/>
      <c r="N641" s="70"/>
      <c r="O641" s="70"/>
    </row>
    <row r="642" spans="1:15" ht="15" customHeight="1" x14ac:dyDescent="0.25">
      <c r="A642" s="69" t="s">
        <v>127</v>
      </c>
      <c r="B642" s="69" t="str">
        <f>IFERROR(VLOOKUP(A642,[1]Establecimientos!$A$1:$F$174,3,FALSE),0)</f>
        <v>105470-P.S.R. HUANTA</v>
      </c>
      <c r="C642" s="69" t="str">
        <f>IFERROR(VLOOKUP(A642,[1]Establecimientos!$A$1:$F$174,5,FALSE),0)</f>
        <v>04106-VICUÑA</v>
      </c>
      <c r="D642" s="70">
        <v>8</v>
      </c>
      <c r="E642" s="70">
        <v>0</v>
      </c>
      <c r="M642" s="69"/>
      <c r="N642" s="70"/>
      <c r="O642" s="70"/>
    </row>
    <row r="643" spans="1:15" ht="15" customHeight="1" x14ac:dyDescent="0.25">
      <c r="A643" s="69" t="s">
        <v>127</v>
      </c>
      <c r="B643" s="69" t="str">
        <f>IFERROR(VLOOKUP(A643,[1]Establecimientos!$A$1:$F$174,3,FALSE),0)</f>
        <v>105470-P.S.R. HUANTA</v>
      </c>
      <c r="C643" s="69" t="str">
        <f>IFERROR(VLOOKUP(A643,[1]Establecimientos!$A$1:$F$174,5,FALSE),0)</f>
        <v>04106-VICUÑA</v>
      </c>
      <c r="D643" s="70">
        <v>12</v>
      </c>
      <c r="E643" s="70">
        <v>5</v>
      </c>
      <c r="M643" s="69"/>
      <c r="N643" s="70"/>
      <c r="O643" s="70"/>
    </row>
    <row r="644" spans="1:15" ht="15" customHeight="1" x14ac:dyDescent="0.25">
      <c r="A644" s="69" t="s">
        <v>128</v>
      </c>
      <c r="B644" s="69" t="str">
        <f>IFERROR(VLOOKUP(A644,[1]Establecimientos!$A$1:$F$174,3,FALSE),0)</f>
        <v>105471-P.S.R. PERALILLO</v>
      </c>
      <c r="C644" s="69" t="str">
        <f>IFERROR(VLOOKUP(A644,[1]Establecimientos!$A$1:$F$174,5,FALSE),0)</f>
        <v>04106-VICUÑA</v>
      </c>
      <c r="D644" s="70">
        <v>2</v>
      </c>
      <c r="E644" s="70">
        <v>0</v>
      </c>
      <c r="M644" s="69"/>
      <c r="N644" s="70"/>
      <c r="O644" s="70"/>
    </row>
    <row r="645" spans="1:15" ht="15" customHeight="1" x14ac:dyDescent="0.25">
      <c r="A645" s="69" t="s">
        <v>128</v>
      </c>
      <c r="B645" s="69" t="str">
        <f>IFERROR(VLOOKUP(A645,[1]Establecimientos!$A$1:$F$174,3,FALSE),0)</f>
        <v>105471-P.S.R. PERALILLO</v>
      </c>
      <c r="C645" s="69" t="str">
        <f>IFERROR(VLOOKUP(A645,[1]Establecimientos!$A$1:$F$174,5,FALSE),0)</f>
        <v>04106-VICUÑA</v>
      </c>
      <c r="D645" s="70">
        <v>4</v>
      </c>
      <c r="E645" s="70">
        <v>0</v>
      </c>
      <c r="M645" s="69"/>
      <c r="N645" s="70"/>
      <c r="O645" s="70"/>
    </row>
    <row r="646" spans="1:15" ht="15" customHeight="1" x14ac:dyDescent="0.25">
      <c r="A646" s="69" t="s">
        <v>128</v>
      </c>
      <c r="B646" s="69" t="str">
        <f>IFERROR(VLOOKUP(A646,[1]Establecimientos!$A$1:$F$174,3,FALSE),0)</f>
        <v>105471-P.S.R. PERALILLO</v>
      </c>
      <c r="C646" s="69" t="str">
        <f>IFERROR(VLOOKUP(A646,[1]Establecimientos!$A$1:$F$174,5,FALSE),0)</f>
        <v>04106-VICUÑA</v>
      </c>
      <c r="D646" s="70">
        <v>7</v>
      </c>
      <c r="E646" s="70">
        <v>0</v>
      </c>
      <c r="M646" s="69"/>
      <c r="N646" s="70"/>
      <c r="O646" s="70"/>
    </row>
    <row r="647" spans="1:15" ht="15" customHeight="1" x14ac:dyDescent="0.25">
      <c r="A647" s="69" t="s">
        <v>128</v>
      </c>
      <c r="B647" s="69" t="str">
        <f>IFERROR(VLOOKUP(A647,[1]Establecimientos!$A$1:$F$174,3,FALSE),0)</f>
        <v>105471-P.S.R. PERALILLO</v>
      </c>
      <c r="C647" s="69" t="str">
        <f>IFERROR(VLOOKUP(A647,[1]Establecimientos!$A$1:$F$174,5,FALSE),0)</f>
        <v>04106-VICUÑA</v>
      </c>
      <c r="D647" s="70">
        <v>8</v>
      </c>
      <c r="E647" s="70">
        <v>0</v>
      </c>
      <c r="M647" s="69"/>
      <c r="N647" s="70"/>
      <c r="O647" s="70"/>
    </row>
    <row r="648" spans="1:15" ht="15" customHeight="1" x14ac:dyDescent="0.25">
      <c r="A648" s="69" t="s">
        <v>128</v>
      </c>
      <c r="B648" s="69" t="str">
        <f>IFERROR(VLOOKUP(A648,[1]Establecimientos!$A$1:$F$174,3,FALSE),0)</f>
        <v>105471-P.S.R. PERALILLO</v>
      </c>
      <c r="C648" s="69" t="str">
        <f>IFERROR(VLOOKUP(A648,[1]Establecimientos!$A$1:$F$174,5,FALSE),0)</f>
        <v>04106-VICUÑA</v>
      </c>
      <c r="D648" s="70">
        <v>9</v>
      </c>
      <c r="E648" s="70">
        <v>0</v>
      </c>
      <c r="M648" s="69"/>
      <c r="N648" s="70"/>
      <c r="O648" s="70"/>
    </row>
    <row r="649" spans="1:15" ht="15" customHeight="1" x14ac:dyDescent="0.25">
      <c r="A649" s="69" t="s">
        <v>128</v>
      </c>
      <c r="B649" s="69" t="str">
        <f>IFERROR(VLOOKUP(A649,[1]Establecimientos!$A$1:$F$174,3,FALSE),0)</f>
        <v>105471-P.S.R. PERALILLO</v>
      </c>
      <c r="C649" s="69" t="str">
        <f>IFERROR(VLOOKUP(A649,[1]Establecimientos!$A$1:$F$174,5,FALSE),0)</f>
        <v>04106-VICUÑA</v>
      </c>
      <c r="D649" s="70">
        <v>10</v>
      </c>
      <c r="E649" s="70">
        <v>0</v>
      </c>
      <c r="M649" s="69"/>
      <c r="N649" s="70"/>
      <c r="O649" s="70"/>
    </row>
    <row r="650" spans="1:15" ht="15" customHeight="1" x14ac:dyDescent="0.25">
      <c r="A650" s="69" t="s">
        <v>128</v>
      </c>
      <c r="B650" s="69" t="str">
        <f>IFERROR(VLOOKUP(A650,[1]Establecimientos!$A$1:$F$174,3,FALSE),0)</f>
        <v>105471-P.S.R. PERALILLO</v>
      </c>
      <c r="C650" s="69" t="str">
        <f>IFERROR(VLOOKUP(A650,[1]Establecimientos!$A$1:$F$174,5,FALSE),0)</f>
        <v>04106-VICUÑA</v>
      </c>
      <c r="D650" s="70">
        <v>12</v>
      </c>
      <c r="E650" s="70">
        <v>0</v>
      </c>
      <c r="M650" s="69"/>
      <c r="N650" s="70"/>
      <c r="O650" s="70"/>
    </row>
    <row r="651" spans="1:15" ht="15" customHeight="1" x14ac:dyDescent="0.25">
      <c r="A651" s="69" t="s">
        <v>129</v>
      </c>
      <c r="B651" s="69" t="str">
        <f>IFERROR(VLOOKUP(A651,[1]Establecimientos!$A$1:$F$174,3,FALSE),0)</f>
        <v>105472-P.S.R. RIVADAVIA</v>
      </c>
      <c r="C651" s="69" t="str">
        <f>IFERROR(VLOOKUP(A651,[1]Establecimientos!$A$1:$F$174,5,FALSE),0)</f>
        <v>04106-VICUÑA</v>
      </c>
      <c r="D651" s="70">
        <v>1</v>
      </c>
      <c r="E651" s="70">
        <v>0</v>
      </c>
      <c r="M651" s="69"/>
      <c r="N651" s="70"/>
      <c r="O651" s="70"/>
    </row>
    <row r="652" spans="1:15" ht="15" customHeight="1" x14ac:dyDescent="0.25">
      <c r="A652" s="69" t="s">
        <v>129</v>
      </c>
      <c r="B652" s="69" t="str">
        <f>IFERROR(VLOOKUP(A652,[1]Establecimientos!$A$1:$F$174,3,FALSE),0)</f>
        <v>105472-P.S.R. RIVADAVIA</v>
      </c>
      <c r="C652" s="69" t="str">
        <f>IFERROR(VLOOKUP(A652,[1]Establecimientos!$A$1:$F$174,5,FALSE),0)</f>
        <v>04106-VICUÑA</v>
      </c>
      <c r="D652" s="70">
        <v>4</v>
      </c>
      <c r="E652" s="70">
        <v>0</v>
      </c>
      <c r="M652" s="69"/>
      <c r="N652" s="70"/>
      <c r="O652" s="70"/>
    </row>
    <row r="653" spans="1:15" ht="15" customHeight="1" x14ac:dyDescent="0.25">
      <c r="A653" s="69" t="s">
        <v>129</v>
      </c>
      <c r="B653" s="69" t="str">
        <f>IFERROR(VLOOKUP(A653,[1]Establecimientos!$A$1:$F$174,3,FALSE),0)</f>
        <v>105472-P.S.R. RIVADAVIA</v>
      </c>
      <c r="C653" s="69" t="str">
        <f>IFERROR(VLOOKUP(A653,[1]Establecimientos!$A$1:$F$174,5,FALSE),0)</f>
        <v>04106-VICUÑA</v>
      </c>
      <c r="D653" s="70">
        <v>5</v>
      </c>
      <c r="E653" s="70">
        <v>0</v>
      </c>
      <c r="M653" s="69"/>
      <c r="N653" s="70"/>
      <c r="O653" s="70"/>
    </row>
    <row r="654" spans="1:15" ht="15" customHeight="1" x14ac:dyDescent="0.25">
      <c r="A654" s="69" t="s">
        <v>129</v>
      </c>
      <c r="B654" s="69" t="str">
        <f>IFERROR(VLOOKUP(A654,[1]Establecimientos!$A$1:$F$174,3,FALSE),0)</f>
        <v>105472-P.S.R. RIVADAVIA</v>
      </c>
      <c r="C654" s="69" t="str">
        <f>IFERROR(VLOOKUP(A654,[1]Establecimientos!$A$1:$F$174,5,FALSE),0)</f>
        <v>04106-VICUÑA</v>
      </c>
      <c r="D654" s="70">
        <v>7</v>
      </c>
      <c r="E654" s="70">
        <v>0</v>
      </c>
      <c r="M654" s="69"/>
      <c r="N654" s="70"/>
      <c r="O654" s="70"/>
    </row>
    <row r="655" spans="1:15" ht="15" customHeight="1" x14ac:dyDescent="0.25">
      <c r="A655" s="69" t="s">
        <v>129</v>
      </c>
      <c r="B655" s="69" t="str">
        <f>IFERROR(VLOOKUP(A655,[1]Establecimientos!$A$1:$F$174,3,FALSE),0)</f>
        <v>105472-P.S.R. RIVADAVIA</v>
      </c>
      <c r="C655" s="69" t="str">
        <f>IFERROR(VLOOKUP(A655,[1]Establecimientos!$A$1:$F$174,5,FALSE),0)</f>
        <v>04106-VICUÑA</v>
      </c>
      <c r="D655" s="70">
        <v>8</v>
      </c>
      <c r="E655" s="70">
        <v>0</v>
      </c>
      <c r="M655" s="69"/>
      <c r="N655" s="70"/>
      <c r="O655" s="70"/>
    </row>
    <row r="656" spans="1:15" ht="15" customHeight="1" x14ac:dyDescent="0.25">
      <c r="A656" s="69" t="s">
        <v>129</v>
      </c>
      <c r="B656" s="69" t="str">
        <f>IFERROR(VLOOKUP(A656,[1]Establecimientos!$A$1:$F$174,3,FALSE),0)</f>
        <v>105472-P.S.R. RIVADAVIA</v>
      </c>
      <c r="C656" s="69" t="str">
        <f>IFERROR(VLOOKUP(A656,[1]Establecimientos!$A$1:$F$174,5,FALSE),0)</f>
        <v>04106-VICUÑA</v>
      </c>
      <c r="D656" s="70">
        <v>9</v>
      </c>
      <c r="E656" s="70">
        <v>0</v>
      </c>
      <c r="M656" s="69"/>
      <c r="N656" s="70"/>
      <c r="O656" s="70"/>
    </row>
    <row r="657" spans="1:15" ht="15" customHeight="1" x14ac:dyDescent="0.25">
      <c r="A657" s="69" t="s">
        <v>130</v>
      </c>
      <c r="B657" s="69" t="str">
        <f>IFERROR(VLOOKUP(A657,[1]Establecimientos!$A$1:$F$174,3,FALSE),0)</f>
        <v>105473-P.S.R. TALCUNA</v>
      </c>
      <c r="C657" s="69" t="str">
        <f>IFERROR(VLOOKUP(A657,[1]Establecimientos!$A$1:$F$174,5,FALSE),0)</f>
        <v>04106-VICUÑA</v>
      </c>
      <c r="D657" s="70">
        <v>1</v>
      </c>
      <c r="E657" s="70">
        <v>0</v>
      </c>
      <c r="M657" s="69"/>
      <c r="N657" s="70"/>
      <c r="O657" s="70"/>
    </row>
    <row r="658" spans="1:15" ht="15" customHeight="1" x14ac:dyDescent="0.25">
      <c r="A658" s="69" t="s">
        <v>130</v>
      </c>
      <c r="B658" s="69" t="str">
        <f>IFERROR(VLOOKUP(A658,[1]Establecimientos!$A$1:$F$174,3,FALSE),0)</f>
        <v>105473-P.S.R. TALCUNA</v>
      </c>
      <c r="C658" s="69" t="str">
        <f>IFERROR(VLOOKUP(A658,[1]Establecimientos!$A$1:$F$174,5,FALSE),0)</f>
        <v>04106-VICUÑA</v>
      </c>
      <c r="D658" s="70">
        <v>7</v>
      </c>
      <c r="E658" s="70">
        <v>0</v>
      </c>
      <c r="M658" s="69"/>
      <c r="N658" s="70"/>
      <c r="O658" s="70"/>
    </row>
    <row r="659" spans="1:15" ht="15" customHeight="1" x14ac:dyDescent="0.25">
      <c r="A659" s="69" t="s">
        <v>130</v>
      </c>
      <c r="B659" s="69" t="str">
        <f>IFERROR(VLOOKUP(A659,[1]Establecimientos!$A$1:$F$174,3,FALSE),0)</f>
        <v>105473-P.S.R. TALCUNA</v>
      </c>
      <c r="C659" s="69" t="str">
        <f>IFERROR(VLOOKUP(A659,[1]Establecimientos!$A$1:$F$174,5,FALSE),0)</f>
        <v>04106-VICUÑA</v>
      </c>
      <c r="D659" s="70">
        <v>8</v>
      </c>
      <c r="E659" s="70">
        <v>0</v>
      </c>
      <c r="M659" s="69"/>
      <c r="N659" s="70"/>
      <c r="O659" s="70"/>
    </row>
    <row r="660" spans="1:15" ht="15" customHeight="1" x14ac:dyDescent="0.25">
      <c r="A660" s="69" t="s">
        <v>130</v>
      </c>
      <c r="B660" s="69" t="str">
        <f>IFERROR(VLOOKUP(A660,[1]Establecimientos!$A$1:$F$174,3,FALSE),0)</f>
        <v>105473-P.S.R. TALCUNA</v>
      </c>
      <c r="C660" s="69" t="str">
        <f>IFERROR(VLOOKUP(A660,[1]Establecimientos!$A$1:$F$174,5,FALSE),0)</f>
        <v>04106-VICUÑA</v>
      </c>
      <c r="D660" s="70">
        <v>9</v>
      </c>
      <c r="E660" s="70">
        <v>0</v>
      </c>
      <c r="M660" s="69"/>
      <c r="N660" s="70"/>
      <c r="O660" s="70"/>
    </row>
    <row r="661" spans="1:15" ht="15" customHeight="1" x14ac:dyDescent="0.25">
      <c r="A661" s="69" t="s">
        <v>130</v>
      </c>
      <c r="B661" s="69" t="str">
        <f>IFERROR(VLOOKUP(A661,[1]Establecimientos!$A$1:$F$174,3,FALSE),0)</f>
        <v>105473-P.S.R. TALCUNA</v>
      </c>
      <c r="C661" s="69" t="str">
        <f>IFERROR(VLOOKUP(A661,[1]Establecimientos!$A$1:$F$174,5,FALSE),0)</f>
        <v>04106-VICUÑA</v>
      </c>
      <c r="D661" s="70">
        <v>10</v>
      </c>
      <c r="E661" s="70">
        <v>0</v>
      </c>
      <c r="M661" s="69"/>
      <c r="N661" s="70"/>
      <c r="O661" s="70"/>
    </row>
    <row r="662" spans="1:15" ht="15" customHeight="1" x14ac:dyDescent="0.25">
      <c r="A662" s="69" t="s">
        <v>130</v>
      </c>
      <c r="B662" s="69" t="str">
        <f>IFERROR(VLOOKUP(A662,[1]Establecimientos!$A$1:$F$174,3,FALSE),0)</f>
        <v>105473-P.S.R. TALCUNA</v>
      </c>
      <c r="C662" s="69" t="str">
        <f>IFERROR(VLOOKUP(A662,[1]Establecimientos!$A$1:$F$174,5,FALSE),0)</f>
        <v>04106-VICUÑA</v>
      </c>
      <c r="D662" s="70">
        <v>12</v>
      </c>
      <c r="E662" s="70">
        <v>0</v>
      </c>
      <c r="M662" s="69"/>
      <c r="N662" s="70"/>
      <c r="O662" s="70"/>
    </row>
    <row r="663" spans="1:15" ht="15" customHeight="1" x14ac:dyDescent="0.25">
      <c r="A663" s="69" t="s">
        <v>293</v>
      </c>
      <c r="B663" s="69" t="str">
        <f>IFERROR(VLOOKUP(A663,[1]Establecimientos!$A$1:$F$174,3,FALSE),0)</f>
        <v>105474-P.S.R. CHAPILCA</v>
      </c>
      <c r="C663" s="69" t="str">
        <f>IFERROR(VLOOKUP(A663,[1]Establecimientos!$A$1:$F$174,5,FALSE),0)</f>
        <v>04106-VICUÑA</v>
      </c>
      <c r="D663" s="70">
        <v>12</v>
      </c>
      <c r="E663" s="70">
        <v>0</v>
      </c>
      <c r="M663" s="69"/>
      <c r="N663" s="70"/>
      <c r="O663" s="70"/>
    </row>
    <row r="664" spans="1:15" ht="15" customHeight="1" x14ac:dyDescent="0.25">
      <c r="A664" s="69" t="s">
        <v>131</v>
      </c>
      <c r="B664" s="69" t="str">
        <f>IFERROR(VLOOKUP(A664,[1]Establecimientos!$A$1:$F$174,3,FALSE),0)</f>
        <v>105475-P.S.R. HORCON</v>
      </c>
      <c r="C664" s="69" t="str">
        <f>IFERROR(VLOOKUP(A664,[1]Establecimientos!$A$1:$F$174,5,FALSE),0)</f>
        <v>04105-PAIHUANO</v>
      </c>
      <c r="D664" s="70">
        <v>1</v>
      </c>
      <c r="E664" s="70">
        <v>0</v>
      </c>
      <c r="M664" s="69"/>
      <c r="N664" s="70"/>
      <c r="O664" s="70"/>
    </row>
    <row r="665" spans="1:15" ht="15" customHeight="1" x14ac:dyDescent="0.25">
      <c r="A665" s="69" t="s">
        <v>131</v>
      </c>
      <c r="B665" s="69" t="str">
        <f>IFERROR(VLOOKUP(A665,[1]Establecimientos!$A$1:$F$174,3,FALSE),0)</f>
        <v>105475-P.S.R. HORCON</v>
      </c>
      <c r="C665" s="69" t="str">
        <f>IFERROR(VLOOKUP(A665,[1]Establecimientos!$A$1:$F$174,5,FALSE),0)</f>
        <v>04105-PAIHUANO</v>
      </c>
      <c r="D665" s="70">
        <v>2</v>
      </c>
      <c r="E665" s="70">
        <v>0</v>
      </c>
      <c r="M665" s="69"/>
      <c r="N665" s="70"/>
      <c r="O665" s="70"/>
    </row>
    <row r="666" spans="1:15" ht="15" customHeight="1" x14ac:dyDescent="0.25">
      <c r="A666" s="69" t="s">
        <v>131</v>
      </c>
      <c r="B666" s="69" t="str">
        <f>IFERROR(VLOOKUP(A666,[1]Establecimientos!$A$1:$F$174,3,FALSE),0)</f>
        <v>105475-P.S.R. HORCON</v>
      </c>
      <c r="C666" s="69" t="str">
        <f>IFERROR(VLOOKUP(A666,[1]Establecimientos!$A$1:$F$174,5,FALSE),0)</f>
        <v>04105-PAIHUANO</v>
      </c>
      <c r="D666" s="70">
        <v>3</v>
      </c>
      <c r="E666" s="70">
        <v>0</v>
      </c>
      <c r="M666" s="69"/>
      <c r="N666" s="70"/>
      <c r="O666" s="70"/>
    </row>
    <row r="667" spans="1:15" ht="15" customHeight="1" x14ac:dyDescent="0.25">
      <c r="A667" s="69" t="s">
        <v>131</v>
      </c>
      <c r="B667" s="69" t="str">
        <f>IFERROR(VLOOKUP(A667,[1]Establecimientos!$A$1:$F$174,3,FALSE),0)</f>
        <v>105475-P.S.R. HORCON</v>
      </c>
      <c r="C667" s="69" t="str">
        <f>IFERROR(VLOOKUP(A667,[1]Establecimientos!$A$1:$F$174,5,FALSE),0)</f>
        <v>04105-PAIHUANO</v>
      </c>
      <c r="D667" s="70">
        <v>4</v>
      </c>
      <c r="E667" s="70">
        <v>0</v>
      </c>
      <c r="M667" s="69"/>
      <c r="N667" s="70"/>
      <c r="O667" s="70"/>
    </row>
    <row r="668" spans="1:15" ht="15" customHeight="1" x14ac:dyDescent="0.25">
      <c r="A668" s="69" t="s">
        <v>131</v>
      </c>
      <c r="B668" s="69" t="str">
        <f>IFERROR(VLOOKUP(A668,[1]Establecimientos!$A$1:$F$174,3,FALSE),0)</f>
        <v>105475-P.S.R. HORCON</v>
      </c>
      <c r="C668" s="69" t="str">
        <f>IFERROR(VLOOKUP(A668,[1]Establecimientos!$A$1:$F$174,5,FALSE),0)</f>
        <v>04105-PAIHUANO</v>
      </c>
      <c r="D668" s="70">
        <v>5</v>
      </c>
      <c r="E668" s="70">
        <v>0</v>
      </c>
      <c r="M668" s="69"/>
      <c r="N668" s="70"/>
      <c r="O668" s="70"/>
    </row>
    <row r="669" spans="1:15" ht="15" customHeight="1" x14ac:dyDescent="0.25">
      <c r="A669" s="69" t="s">
        <v>131</v>
      </c>
      <c r="B669" s="69" t="str">
        <f>IFERROR(VLOOKUP(A669,[1]Establecimientos!$A$1:$F$174,3,FALSE),0)</f>
        <v>105475-P.S.R. HORCON</v>
      </c>
      <c r="C669" s="69" t="str">
        <f>IFERROR(VLOOKUP(A669,[1]Establecimientos!$A$1:$F$174,5,FALSE),0)</f>
        <v>04105-PAIHUANO</v>
      </c>
      <c r="D669" s="70">
        <v>6</v>
      </c>
      <c r="E669" s="70">
        <v>0</v>
      </c>
      <c r="M669" s="69"/>
      <c r="N669" s="70"/>
      <c r="O669" s="70"/>
    </row>
    <row r="670" spans="1:15" ht="15" customHeight="1" x14ac:dyDescent="0.25">
      <c r="A670" s="69" t="s">
        <v>131</v>
      </c>
      <c r="B670" s="69" t="str">
        <f>IFERROR(VLOOKUP(A670,[1]Establecimientos!$A$1:$F$174,3,FALSE),0)</f>
        <v>105475-P.S.R. HORCON</v>
      </c>
      <c r="C670" s="69" t="str">
        <f>IFERROR(VLOOKUP(A670,[1]Establecimientos!$A$1:$F$174,5,FALSE),0)</f>
        <v>04105-PAIHUANO</v>
      </c>
      <c r="D670" s="70">
        <v>7</v>
      </c>
      <c r="E670" s="70">
        <v>0</v>
      </c>
      <c r="M670" s="69"/>
      <c r="N670" s="70"/>
      <c r="O670" s="70"/>
    </row>
    <row r="671" spans="1:15" ht="15" customHeight="1" x14ac:dyDescent="0.25">
      <c r="A671" s="69" t="s">
        <v>131</v>
      </c>
      <c r="B671" s="69" t="str">
        <f>IFERROR(VLOOKUP(A671,[1]Establecimientos!$A$1:$F$174,3,FALSE),0)</f>
        <v>105475-P.S.R. HORCON</v>
      </c>
      <c r="C671" s="69" t="str">
        <f>IFERROR(VLOOKUP(A671,[1]Establecimientos!$A$1:$F$174,5,FALSE),0)</f>
        <v>04105-PAIHUANO</v>
      </c>
      <c r="D671" s="70">
        <v>8</v>
      </c>
      <c r="E671" s="70">
        <v>0</v>
      </c>
      <c r="M671" s="69"/>
      <c r="N671" s="70"/>
      <c r="O671" s="70"/>
    </row>
    <row r="672" spans="1:15" ht="15" customHeight="1" x14ac:dyDescent="0.25">
      <c r="A672" s="69" t="s">
        <v>131</v>
      </c>
      <c r="B672" s="69" t="str">
        <f>IFERROR(VLOOKUP(A672,[1]Establecimientos!$A$1:$F$174,3,FALSE),0)</f>
        <v>105475-P.S.R. HORCON</v>
      </c>
      <c r="C672" s="69" t="str">
        <f>IFERROR(VLOOKUP(A672,[1]Establecimientos!$A$1:$F$174,5,FALSE),0)</f>
        <v>04105-PAIHUANO</v>
      </c>
      <c r="D672" s="70">
        <v>9</v>
      </c>
      <c r="E672" s="70">
        <v>0</v>
      </c>
      <c r="M672" s="69"/>
      <c r="N672" s="70"/>
      <c r="O672" s="70"/>
    </row>
    <row r="673" spans="1:15" ht="15" customHeight="1" x14ac:dyDescent="0.25">
      <c r="A673" s="69" t="s">
        <v>131</v>
      </c>
      <c r="B673" s="69" t="str">
        <f>IFERROR(VLOOKUP(A673,[1]Establecimientos!$A$1:$F$174,3,FALSE),0)</f>
        <v>105475-P.S.R. HORCON</v>
      </c>
      <c r="C673" s="69" t="str">
        <f>IFERROR(VLOOKUP(A673,[1]Establecimientos!$A$1:$F$174,5,FALSE),0)</f>
        <v>04105-PAIHUANO</v>
      </c>
      <c r="D673" s="70">
        <v>10</v>
      </c>
      <c r="E673" s="70">
        <v>0</v>
      </c>
      <c r="M673" s="69"/>
      <c r="N673" s="70"/>
      <c r="O673" s="70"/>
    </row>
    <row r="674" spans="1:15" ht="15" customHeight="1" x14ac:dyDescent="0.25">
      <c r="A674" s="69" t="s">
        <v>131</v>
      </c>
      <c r="B674" s="69" t="str">
        <f>IFERROR(VLOOKUP(A674,[1]Establecimientos!$A$1:$F$174,3,FALSE),0)</f>
        <v>105475-P.S.R. HORCON</v>
      </c>
      <c r="C674" s="69" t="str">
        <f>IFERROR(VLOOKUP(A674,[1]Establecimientos!$A$1:$F$174,5,FALSE),0)</f>
        <v>04105-PAIHUANO</v>
      </c>
      <c r="D674" s="70">
        <v>11</v>
      </c>
      <c r="E674" s="70">
        <v>0</v>
      </c>
      <c r="M674" s="69"/>
      <c r="N674" s="70"/>
      <c r="O674" s="70"/>
    </row>
    <row r="675" spans="1:15" ht="15" customHeight="1" x14ac:dyDescent="0.25">
      <c r="A675" s="69" t="s">
        <v>131</v>
      </c>
      <c r="B675" s="69" t="str">
        <f>IFERROR(VLOOKUP(A675,[1]Establecimientos!$A$1:$F$174,3,FALSE),0)</f>
        <v>105475-P.S.R. HORCON</v>
      </c>
      <c r="C675" s="69" t="str">
        <f>IFERROR(VLOOKUP(A675,[1]Establecimientos!$A$1:$F$174,5,FALSE),0)</f>
        <v>04105-PAIHUANO</v>
      </c>
      <c r="D675" s="70">
        <v>12</v>
      </c>
      <c r="E675" s="70">
        <v>0</v>
      </c>
      <c r="M675" s="69"/>
      <c r="N675" s="70"/>
      <c r="O675" s="70"/>
    </row>
    <row r="676" spans="1:15" ht="15" customHeight="1" x14ac:dyDescent="0.25">
      <c r="A676" s="69" t="s">
        <v>132</v>
      </c>
      <c r="B676" s="69" t="str">
        <f>IFERROR(VLOOKUP(A676,[1]Establecimientos!$A$1:$F$174,3,FALSE),0)</f>
        <v>105476-P.S.R. MONTE GRANDE</v>
      </c>
      <c r="C676" s="69" t="str">
        <f>IFERROR(VLOOKUP(A676,[1]Establecimientos!$A$1:$F$174,5,FALSE),0)</f>
        <v>04105-PAIHUANO</v>
      </c>
      <c r="D676" s="70">
        <v>1</v>
      </c>
      <c r="E676" s="70">
        <v>1</v>
      </c>
      <c r="M676" s="69"/>
      <c r="N676" s="70"/>
      <c r="O676" s="70"/>
    </row>
    <row r="677" spans="1:15" ht="15" customHeight="1" x14ac:dyDescent="0.25">
      <c r="A677" s="69" t="s">
        <v>132</v>
      </c>
      <c r="B677" s="69" t="str">
        <f>IFERROR(VLOOKUP(A677,[1]Establecimientos!$A$1:$F$174,3,FALSE),0)</f>
        <v>105476-P.S.R. MONTE GRANDE</v>
      </c>
      <c r="C677" s="69" t="str">
        <f>IFERROR(VLOOKUP(A677,[1]Establecimientos!$A$1:$F$174,5,FALSE),0)</f>
        <v>04105-PAIHUANO</v>
      </c>
      <c r="D677" s="70">
        <v>2</v>
      </c>
      <c r="E677" s="70">
        <v>1</v>
      </c>
      <c r="M677" s="69"/>
      <c r="N677" s="70"/>
      <c r="O677" s="70"/>
    </row>
    <row r="678" spans="1:15" ht="15" customHeight="1" x14ac:dyDescent="0.25">
      <c r="A678" s="69" t="s">
        <v>132</v>
      </c>
      <c r="B678" s="69" t="str">
        <f>IFERROR(VLOOKUP(A678,[1]Establecimientos!$A$1:$F$174,3,FALSE),0)</f>
        <v>105476-P.S.R. MONTE GRANDE</v>
      </c>
      <c r="C678" s="69" t="str">
        <f>IFERROR(VLOOKUP(A678,[1]Establecimientos!$A$1:$F$174,5,FALSE),0)</f>
        <v>04105-PAIHUANO</v>
      </c>
      <c r="D678" s="70">
        <v>3</v>
      </c>
      <c r="E678" s="70">
        <v>0</v>
      </c>
      <c r="M678" s="69"/>
      <c r="N678" s="70"/>
      <c r="O678" s="70"/>
    </row>
    <row r="679" spans="1:15" ht="15" customHeight="1" x14ac:dyDescent="0.25">
      <c r="A679" s="69" t="s">
        <v>132</v>
      </c>
      <c r="B679" s="69" t="str">
        <f>IFERROR(VLOOKUP(A679,[1]Establecimientos!$A$1:$F$174,3,FALSE),0)</f>
        <v>105476-P.S.R. MONTE GRANDE</v>
      </c>
      <c r="C679" s="69" t="str">
        <f>IFERROR(VLOOKUP(A679,[1]Establecimientos!$A$1:$F$174,5,FALSE),0)</f>
        <v>04105-PAIHUANO</v>
      </c>
      <c r="D679" s="70">
        <v>4</v>
      </c>
      <c r="E679" s="70">
        <v>1</v>
      </c>
      <c r="M679" s="69"/>
      <c r="N679" s="70"/>
      <c r="O679" s="70"/>
    </row>
    <row r="680" spans="1:15" ht="15" customHeight="1" x14ac:dyDescent="0.25">
      <c r="A680" s="69" t="s">
        <v>132</v>
      </c>
      <c r="B680" s="69" t="str">
        <f>IFERROR(VLOOKUP(A680,[1]Establecimientos!$A$1:$F$174,3,FALSE),0)</f>
        <v>105476-P.S.R. MONTE GRANDE</v>
      </c>
      <c r="C680" s="69" t="str">
        <f>IFERROR(VLOOKUP(A680,[1]Establecimientos!$A$1:$F$174,5,FALSE),0)</f>
        <v>04105-PAIHUANO</v>
      </c>
      <c r="D680" s="70">
        <v>6</v>
      </c>
      <c r="E680" s="70">
        <v>0</v>
      </c>
      <c r="M680" s="69"/>
      <c r="N680" s="70"/>
      <c r="O680" s="70"/>
    </row>
    <row r="681" spans="1:15" ht="15" customHeight="1" x14ac:dyDescent="0.25">
      <c r="A681" s="69" t="s">
        <v>132</v>
      </c>
      <c r="B681" s="69" t="str">
        <f>IFERROR(VLOOKUP(A681,[1]Establecimientos!$A$1:$F$174,3,FALSE),0)</f>
        <v>105476-P.S.R. MONTE GRANDE</v>
      </c>
      <c r="C681" s="69" t="str">
        <f>IFERROR(VLOOKUP(A681,[1]Establecimientos!$A$1:$F$174,5,FALSE),0)</f>
        <v>04105-PAIHUANO</v>
      </c>
      <c r="D681" s="70">
        <v>7</v>
      </c>
      <c r="E681" s="70">
        <v>0</v>
      </c>
      <c r="M681" s="69"/>
      <c r="N681" s="70"/>
      <c r="O681" s="70"/>
    </row>
    <row r="682" spans="1:15" ht="15" customHeight="1" x14ac:dyDescent="0.25">
      <c r="A682" s="69" t="s">
        <v>132</v>
      </c>
      <c r="B682" s="69" t="str">
        <f>IFERROR(VLOOKUP(A682,[1]Establecimientos!$A$1:$F$174,3,FALSE),0)</f>
        <v>105476-P.S.R. MONTE GRANDE</v>
      </c>
      <c r="C682" s="69" t="str">
        <f>IFERROR(VLOOKUP(A682,[1]Establecimientos!$A$1:$F$174,5,FALSE),0)</f>
        <v>04105-PAIHUANO</v>
      </c>
      <c r="D682" s="70">
        <v>8</v>
      </c>
      <c r="E682" s="70">
        <v>0</v>
      </c>
      <c r="M682" s="69"/>
      <c r="N682" s="70"/>
      <c r="O682" s="70"/>
    </row>
    <row r="683" spans="1:15" ht="15" customHeight="1" x14ac:dyDescent="0.25">
      <c r="A683" s="69" t="s">
        <v>132</v>
      </c>
      <c r="B683" s="69" t="str">
        <f>IFERROR(VLOOKUP(A683,[1]Establecimientos!$A$1:$F$174,3,FALSE),0)</f>
        <v>105476-P.S.R. MONTE GRANDE</v>
      </c>
      <c r="C683" s="69" t="str">
        <f>IFERROR(VLOOKUP(A683,[1]Establecimientos!$A$1:$F$174,5,FALSE),0)</f>
        <v>04105-PAIHUANO</v>
      </c>
      <c r="D683" s="70">
        <v>9</v>
      </c>
      <c r="E683" s="70">
        <v>0</v>
      </c>
      <c r="M683" s="69"/>
      <c r="N683" s="70"/>
      <c r="O683" s="70"/>
    </row>
    <row r="684" spans="1:15" ht="15" customHeight="1" x14ac:dyDescent="0.25">
      <c r="A684" s="69" t="s">
        <v>132</v>
      </c>
      <c r="B684" s="69" t="str">
        <f>IFERROR(VLOOKUP(A684,[1]Establecimientos!$A$1:$F$174,3,FALSE),0)</f>
        <v>105476-P.S.R. MONTE GRANDE</v>
      </c>
      <c r="C684" s="69" t="str">
        <f>IFERROR(VLOOKUP(A684,[1]Establecimientos!$A$1:$F$174,5,FALSE),0)</f>
        <v>04105-PAIHUANO</v>
      </c>
      <c r="D684" s="70">
        <v>10</v>
      </c>
      <c r="E684" s="70">
        <v>0</v>
      </c>
      <c r="M684" s="69"/>
      <c r="N684" s="70"/>
      <c r="O684" s="70"/>
    </row>
    <row r="685" spans="1:15" ht="15" customHeight="1" x14ac:dyDescent="0.25">
      <c r="A685" s="69" t="s">
        <v>132</v>
      </c>
      <c r="B685" s="69" t="str">
        <f>IFERROR(VLOOKUP(A685,[1]Establecimientos!$A$1:$F$174,3,FALSE),0)</f>
        <v>105476-P.S.R. MONTE GRANDE</v>
      </c>
      <c r="C685" s="69" t="str">
        <f>IFERROR(VLOOKUP(A685,[1]Establecimientos!$A$1:$F$174,5,FALSE),0)</f>
        <v>04105-PAIHUANO</v>
      </c>
      <c r="D685" s="70">
        <v>11</v>
      </c>
      <c r="E685" s="70">
        <v>0</v>
      </c>
      <c r="M685" s="69"/>
      <c r="N685" s="70"/>
      <c r="O685" s="70"/>
    </row>
    <row r="686" spans="1:15" ht="15" customHeight="1" x14ac:dyDescent="0.25">
      <c r="A686" s="69" t="s">
        <v>132</v>
      </c>
      <c r="B686" s="69" t="str">
        <f>IFERROR(VLOOKUP(A686,[1]Establecimientos!$A$1:$F$174,3,FALSE),0)</f>
        <v>105476-P.S.R. MONTE GRANDE</v>
      </c>
      <c r="C686" s="69" t="str">
        <f>IFERROR(VLOOKUP(A686,[1]Establecimientos!$A$1:$F$174,5,FALSE),0)</f>
        <v>04105-PAIHUANO</v>
      </c>
      <c r="D686" s="70">
        <v>12</v>
      </c>
      <c r="E686" s="70">
        <v>0</v>
      </c>
      <c r="M686" s="69"/>
      <c r="N686" s="70"/>
      <c r="O686" s="70"/>
    </row>
    <row r="687" spans="1:15" ht="15" customHeight="1" x14ac:dyDescent="0.25">
      <c r="A687" s="69" t="s">
        <v>133</v>
      </c>
      <c r="B687" s="69" t="str">
        <f>IFERROR(VLOOKUP(A687,[1]Establecimientos!$A$1:$F$174,3,FALSE),0)</f>
        <v>105477-P.S.R. PISCO ELQUI</v>
      </c>
      <c r="C687" s="69" t="str">
        <f>IFERROR(VLOOKUP(A687,[1]Establecimientos!$A$1:$F$174,5,FALSE),0)</f>
        <v>04105-PAIHUANO</v>
      </c>
      <c r="D687" s="70">
        <v>1</v>
      </c>
      <c r="E687" s="70">
        <v>0</v>
      </c>
      <c r="M687" s="69"/>
      <c r="N687" s="70"/>
      <c r="O687" s="70"/>
    </row>
    <row r="688" spans="1:15" ht="15" customHeight="1" x14ac:dyDescent="0.25">
      <c r="A688" s="69" t="s">
        <v>133</v>
      </c>
      <c r="B688" s="69" t="str">
        <f>IFERROR(VLOOKUP(A688,[1]Establecimientos!$A$1:$F$174,3,FALSE),0)</f>
        <v>105477-P.S.R. PISCO ELQUI</v>
      </c>
      <c r="C688" s="69" t="str">
        <f>IFERROR(VLOOKUP(A688,[1]Establecimientos!$A$1:$F$174,5,FALSE),0)</f>
        <v>04105-PAIHUANO</v>
      </c>
      <c r="D688" s="70">
        <v>3</v>
      </c>
      <c r="E688" s="70">
        <v>0</v>
      </c>
      <c r="M688" s="69"/>
      <c r="N688" s="70"/>
      <c r="O688" s="70"/>
    </row>
    <row r="689" spans="1:15" ht="15" customHeight="1" x14ac:dyDescent="0.25">
      <c r="A689" s="69" t="s">
        <v>133</v>
      </c>
      <c r="B689" s="69" t="str">
        <f>IFERROR(VLOOKUP(A689,[1]Establecimientos!$A$1:$F$174,3,FALSE),0)</f>
        <v>105477-P.S.R. PISCO ELQUI</v>
      </c>
      <c r="C689" s="69" t="str">
        <f>IFERROR(VLOOKUP(A689,[1]Establecimientos!$A$1:$F$174,5,FALSE),0)</f>
        <v>04105-PAIHUANO</v>
      </c>
      <c r="D689" s="70">
        <v>4</v>
      </c>
      <c r="E689" s="70">
        <v>0</v>
      </c>
      <c r="M689" s="69"/>
      <c r="N689" s="70"/>
      <c r="O689" s="70"/>
    </row>
    <row r="690" spans="1:15" ht="15" customHeight="1" x14ac:dyDescent="0.25">
      <c r="A690" s="69" t="s">
        <v>133</v>
      </c>
      <c r="B690" s="69" t="str">
        <f>IFERROR(VLOOKUP(A690,[1]Establecimientos!$A$1:$F$174,3,FALSE),0)</f>
        <v>105477-P.S.R. PISCO ELQUI</v>
      </c>
      <c r="C690" s="69" t="str">
        <f>IFERROR(VLOOKUP(A690,[1]Establecimientos!$A$1:$F$174,5,FALSE),0)</f>
        <v>04105-PAIHUANO</v>
      </c>
      <c r="D690" s="70">
        <v>5</v>
      </c>
      <c r="E690" s="70">
        <v>0</v>
      </c>
      <c r="M690" s="69"/>
      <c r="N690" s="70"/>
      <c r="O690" s="70"/>
    </row>
    <row r="691" spans="1:15" ht="15" customHeight="1" x14ac:dyDescent="0.25">
      <c r="A691" s="69" t="s">
        <v>133</v>
      </c>
      <c r="B691" s="69" t="str">
        <f>IFERROR(VLOOKUP(A691,[1]Establecimientos!$A$1:$F$174,3,FALSE),0)</f>
        <v>105477-P.S.R. PISCO ELQUI</v>
      </c>
      <c r="C691" s="69" t="str">
        <f>IFERROR(VLOOKUP(A691,[1]Establecimientos!$A$1:$F$174,5,FALSE),0)</f>
        <v>04105-PAIHUANO</v>
      </c>
      <c r="D691" s="70">
        <v>6</v>
      </c>
      <c r="E691" s="70">
        <v>0</v>
      </c>
      <c r="M691" s="69"/>
      <c r="N691" s="70"/>
      <c r="O691" s="70"/>
    </row>
    <row r="692" spans="1:15" ht="15" customHeight="1" x14ac:dyDescent="0.25">
      <c r="A692" s="69" t="s">
        <v>133</v>
      </c>
      <c r="B692" s="69" t="str">
        <f>IFERROR(VLOOKUP(A692,[1]Establecimientos!$A$1:$F$174,3,FALSE),0)</f>
        <v>105477-P.S.R. PISCO ELQUI</v>
      </c>
      <c r="C692" s="69" t="str">
        <f>IFERROR(VLOOKUP(A692,[1]Establecimientos!$A$1:$F$174,5,FALSE),0)</f>
        <v>04105-PAIHUANO</v>
      </c>
      <c r="D692" s="70">
        <v>7</v>
      </c>
      <c r="E692" s="70">
        <v>0</v>
      </c>
      <c r="M692" s="69"/>
      <c r="N692" s="70"/>
      <c r="O692" s="70"/>
    </row>
    <row r="693" spans="1:15" ht="15" customHeight="1" x14ac:dyDescent="0.25">
      <c r="A693" s="69" t="s">
        <v>133</v>
      </c>
      <c r="B693" s="69" t="str">
        <f>IFERROR(VLOOKUP(A693,[1]Establecimientos!$A$1:$F$174,3,FALSE),0)</f>
        <v>105477-P.S.R. PISCO ELQUI</v>
      </c>
      <c r="C693" s="69" t="str">
        <f>IFERROR(VLOOKUP(A693,[1]Establecimientos!$A$1:$F$174,5,FALSE),0)</f>
        <v>04105-PAIHUANO</v>
      </c>
      <c r="D693" s="70">
        <v>8</v>
      </c>
      <c r="E693" s="70">
        <v>0</v>
      </c>
      <c r="M693" s="69"/>
      <c r="N693" s="70"/>
      <c r="O693" s="70"/>
    </row>
    <row r="694" spans="1:15" ht="15" customHeight="1" x14ac:dyDescent="0.25">
      <c r="A694" s="69" t="s">
        <v>133</v>
      </c>
      <c r="B694" s="69" t="str">
        <f>IFERROR(VLOOKUP(A694,[1]Establecimientos!$A$1:$F$174,3,FALSE),0)</f>
        <v>105477-P.S.R. PISCO ELQUI</v>
      </c>
      <c r="C694" s="69" t="str">
        <f>IFERROR(VLOOKUP(A694,[1]Establecimientos!$A$1:$F$174,5,FALSE),0)</f>
        <v>04105-PAIHUANO</v>
      </c>
      <c r="D694" s="70">
        <v>9</v>
      </c>
      <c r="E694" s="70">
        <v>0</v>
      </c>
      <c r="M694" s="69"/>
      <c r="N694" s="70"/>
      <c r="O694" s="70"/>
    </row>
    <row r="695" spans="1:15" ht="15" customHeight="1" x14ac:dyDescent="0.25">
      <c r="A695" s="69" t="s">
        <v>133</v>
      </c>
      <c r="B695" s="69" t="str">
        <f>IFERROR(VLOOKUP(A695,[1]Establecimientos!$A$1:$F$174,3,FALSE),0)</f>
        <v>105477-P.S.R. PISCO ELQUI</v>
      </c>
      <c r="C695" s="69" t="str">
        <f>IFERROR(VLOOKUP(A695,[1]Establecimientos!$A$1:$F$174,5,FALSE),0)</f>
        <v>04105-PAIHUANO</v>
      </c>
      <c r="D695" s="70">
        <v>10</v>
      </c>
      <c r="E695" s="70">
        <v>0</v>
      </c>
      <c r="M695" s="69"/>
      <c r="N695" s="70"/>
      <c r="O695" s="70"/>
    </row>
    <row r="696" spans="1:15" ht="15" customHeight="1" x14ac:dyDescent="0.25">
      <c r="A696" s="69" t="s">
        <v>133</v>
      </c>
      <c r="B696" s="69" t="str">
        <f>IFERROR(VLOOKUP(A696,[1]Establecimientos!$A$1:$F$174,3,FALSE),0)</f>
        <v>105477-P.S.R. PISCO ELQUI</v>
      </c>
      <c r="C696" s="69" t="str">
        <f>IFERROR(VLOOKUP(A696,[1]Establecimientos!$A$1:$F$174,5,FALSE),0)</f>
        <v>04105-PAIHUANO</v>
      </c>
      <c r="D696" s="70">
        <v>11</v>
      </c>
      <c r="E696" s="70">
        <v>0</v>
      </c>
      <c r="M696" s="69"/>
      <c r="N696" s="70"/>
      <c r="O696" s="70"/>
    </row>
    <row r="697" spans="1:15" ht="15" customHeight="1" x14ac:dyDescent="0.25">
      <c r="A697" s="69" t="s">
        <v>133</v>
      </c>
      <c r="B697" s="69" t="str">
        <f>IFERROR(VLOOKUP(A697,[1]Establecimientos!$A$1:$F$174,3,FALSE),0)</f>
        <v>105477-P.S.R. PISCO ELQUI</v>
      </c>
      <c r="C697" s="69" t="str">
        <f>IFERROR(VLOOKUP(A697,[1]Establecimientos!$A$1:$F$174,5,FALSE),0)</f>
        <v>04105-PAIHUANO</v>
      </c>
      <c r="D697" s="70">
        <v>12</v>
      </c>
      <c r="E697" s="70">
        <v>0</v>
      </c>
      <c r="M697" s="69"/>
      <c r="N697" s="70"/>
      <c r="O697" s="70"/>
    </row>
    <row r="698" spans="1:15" ht="15" customHeight="1" x14ac:dyDescent="0.25">
      <c r="A698" s="69" t="s">
        <v>134</v>
      </c>
      <c r="B698" s="69" t="str">
        <f>IFERROR(VLOOKUP(A698,[1]Establecimientos!$A$1:$F$174,3,FALSE),0)</f>
        <v xml:space="preserve">105478-P.S.R. CAIMANES                   </v>
      </c>
      <c r="C698" s="69" t="str">
        <f>IFERROR(VLOOKUP(A698,[1]Establecimientos!$A$1:$F$174,5,FALSE),0)</f>
        <v>04203-LOS VILOS</v>
      </c>
      <c r="D698" s="70">
        <v>4</v>
      </c>
      <c r="E698" s="70">
        <v>0</v>
      </c>
      <c r="M698" s="69"/>
      <c r="N698" s="70"/>
      <c r="O698" s="70"/>
    </row>
    <row r="699" spans="1:15" ht="15" customHeight="1" x14ac:dyDescent="0.25">
      <c r="A699" s="69" t="s">
        <v>134</v>
      </c>
      <c r="B699" s="69" t="str">
        <f>IFERROR(VLOOKUP(A699,[1]Establecimientos!$A$1:$F$174,3,FALSE),0)</f>
        <v xml:space="preserve">105478-P.S.R. CAIMANES                   </v>
      </c>
      <c r="C699" s="69" t="str">
        <f>IFERROR(VLOOKUP(A699,[1]Establecimientos!$A$1:$F$174,5,FALSE),0)</f>
        <v>04203-LOS VILOS</v>
      </c>
      <c r="D699" s="70">
        <v>5</v>
      </c>
      <c r="E699" s="70">
        <v>1</v>
      </c>
      <c r="M699" s="69"/>
      <c r="N699" s="70"/>
      <c r="O699" s="70"/>
    </row>
    <row r="700" spans="1:15" ht="15" customHeight="1" x14ac:dyDescent="0.25">
      <c r="A700" s="69" t="s">
        <v>134</v>
      </c>
      <c r="B700" s="69" t="str">
        <f>IFERROR(VLOOKUP(A700,[1]Establecimientos!$A$1:$F$174,3,FALSE),0)</f>
        <v xml:space="preserve">105478-P.S.R. CAIMANES                   </v>
      </c>
      <c r="C700" s="69" t="str">
        <f>IFERROR(VLOOKUP(A700,[1]Establecimientos!$A$1:$F$174,5,FALSE),0)</f>
        <v>04203-LOS VILOS</v>
      </c>
      <c r="D700" s="70">
        <v>6</v>
      </c>
      <c r="E700" s="70">
        <v>3</v>
      </c>
      <c r="M700" s="69"/>
      <c r="N700" s="70"/>
      <c r="O700" s="70"/>
    </row>
    <row r="701" spans="1:15" ht="15" customHeight="1" x14ac:dyDescent="0.25">
      <c r="A701" s="69" t="s">
        <v>134</v>
      </c>
      <c r="B701" s="69" t="str">
        <f>IFERROR(VLOOKUP(A701,[1]Establecimientos!$A$1:$F$174,3,FALSE),0)</f>
        <v xml:space="preserve">105478-P.S.R. CAIMANES                   </v>
      </c>
      <c r="C701" s="69" t="str">
        <f>IFERROR(VLOOKUP(A701,[1]Establecimientos!$A$1:$F$174,5,FALSE),0)</f>
        <v>04203-LOS VILOS</v>
      </c>
      <c r="D701" s="70">
        <v>7</v>
      </c>
      <c r="E701" s="70">
        <v>0</v>
      </c>
      <c r="M701" s="69"/>
      <c r="N701" s="70"/>
      <c r="O701" s="70"/>
    </row>
    <row r="702" spans="1:15" ht="15" customHeight="1" x14ac:dyDescent="0.25">
      <c r="A702" s="69" t="s">
        <v>134</v>
      </c>
      <c r="B702" s="69" t="str">
        <f>IFERROR(VLOOKUP(A702,[1]Establecimientos!$A$1:$F$174,3,FALSE),0)</f>
        <v xml:space="preserve">105478-P.S.R. CAIMANES                   </v>
      </c>
      <c r="C702" s="69" t="str">
        <f>IFERROR(VLOOKUP(A702,[1]Establecimientos!$A$1:$F$174,5,FALSE),0)</f>
        <v>04203-LOS VILOS</v>
      </c>
      <c r="D702" s="70">
        <v>8</v>
      </c>
      <c r="E702" s="70">
        <v>1</v>
      </c>
      <c r="M702" s="69"/>
      <c r="N702" s="70"/>
      <c r="O702" s="70"/>
    </row>
    <row r="703" spans="1:15" ht="15" customHeight="1" x14ac:dyDescent="0.25">
      <c r="A703" s="69" t="s">
        <v>134</v>
      </c>
      <c r="B703" s="69" t="str">
        <f>IFERROR(VLOOKUP(A703,[1]Establecimientos!$A$1:$F$174,3,FALSE),0)</f>
        <v xml:space="preserve">105478-P.S.R. CAIMANES                   </v>
      </c>
      <c r="C703" s="69" t="str">
        <f>IFERROR(VLOOKUP(A703,[1]Establecimientos!$A$1:$F$174,5,FALSE),0)</f>
        <v>04203-LOS VILOS</v>
      </c>
      <c r="D703" s="70">
        <v>9</v>
      </c>
      <c r="E703" s="70">
        <v>0</v>
      </c>
      <c r="M703" s="69"/>
      <c r="N703" s="70"/>
      <c r="O703" s="70"/>
    </row>
    <row r="704" spans="1:15" ht="15" customHeight="1" x14ac:dyDescent="0.25">
      <c r="A704" s="69" t="s">
        <v>134</v>
      </c>
      <c r="B704" s="69" t="str">
        <f>IFERROR(VLOOKUP(A704,[1]Establecimientos!$A$1:$F$174,3,FALSE),0)</f>
        <v xml:space="preserve">105478-P.S.R. CAIMANES                   </v>
      </c>
      <c r="C704" s="69" t="str">
        <f>IFERROR(VLOOKUP(A704,[1]Establecimientos!$A$1:$F$174,5,FALSE),0)</f>
        <v>04203-LOS VILOS</v>
      </c>
      <c r="D704" s="70">
        <v>10</v>
      </c>
      <c r="E704" s="70">
        <v>0</v>
      </c>
      <c r="M704" s="69"/>
      <c r="N704" s="70"/>
      <c r="O704" s="70"/>
    </row>
    <row r="705" spans="1:15" ht="15" customHeight="1" x14ac:dyDescent="0.25">
      <c r="A705" s="69" t="s">
        <v>134</v>
      </c>
      <c r="B705" s="69" t="str">
        <f>IFERROR(VLOOKUP(A705,[1]Establecimientos!$A$1:$F$174,3,FALSE),0)</f>
        <v xml:space="preserve">105478-P.S.R. CAIMANES                   </v>
      </c>
      <c r="C705" s="69" t="str">
        <f>IFERROR(VLOOKUP(A705,[1]Establecimientos!$A$1:$F$174,5,FALSE),0)</f>
        <v>04203-LOS VILOS</v>
      </c>
      <c r="D705" s="70">
        <v>11</v>
      </c>
      <c r="E705" s="70">
        <v>3</v>
      </c>
      <c r="M705" s="69"/>
      <c r="N705" s="70"/>
      <c r="O705" s="70"/>
    </row>
    <row r="706" spans="1:15" ht="15" customHeight="1" x14ac:dyDescent="0.25">
      <c r="A706" s="69" t="s">
        <v>134</v>
      </c>
      <c r="B706" s="69" t="str">
        <f>IFERROR(VLOOKUP(A706,[1]Establecimientos!$A$1:$F$174,3,FALSE),0)</f>
        <v xml:space="preserve">105478-P.S.R. CAIMANES                   </v>
      </c>
      <c r="C706" s="69" t="str">
        <f>IFERROR(VLOOKUP(A706,[1]Establecimientos!$A$1:$F$174,5,FALSE),0)</f>
        <v>04203-LOS VILOS</v>
      </c>
      <c r="D706" s="70">
        <v>12</v>
      </c>
      <c r="E706" s="70">
        <v>0</v>
      </c>
      <c r="M706" s="69"/>
      <c r="N706" s="70"/>
      <c r="O706" s="70"/>
    </row>
    <row r="707" spans="1:15" ht="15" customHeight="1" x14ac:dyDescent="0.25">
      <c r="A707" s="69" t="s">
        <v>135</v>
      </c>
      <c r="B707" s="69" t="str">
        <f>IFERROR(VLOOKUP(A707,[1]Establecimientos!$A$1:$F$174,3,FALSE),0)</f>
        <v>105479-P.S.R. GUANGUALI</v>
      </c>
      <c r="C707" s="69" t="str">
        <f>IFERROR(VLOOKUP(A707,[1]Establecimientos!$A$1:$F$174,5,FALSE),0)</f>
        <v>04203-LOS VILOS</v>
      </c>
      <c r="D707" s="70">
        <v>3</v>
      </c>
      <c r="E707" s="70">
        <v>1</v>
      </c>
      <c r="M707" s="69"/>
      <c r="N707" s="70"/>
      <c r="O707" s="70"/>
    </row>
    <row r="708" spans="1:15" ht="15" customHeight="1" x14ac:dyDescent="0.25">
      <c r="A708" s="69" t="s">
        <v>135</v>
      </c>
      <c r="B708" s="69" t="str">
        <f>IFERROR(VLOOKUP(A708,[1]Establecimientos!$A$1:$F$174,3,FALSE),0)</f>
        <v>105479-P.S.R. GUANGUALI</v>
      </c>
      <c r="C708" s="69" t="str">
        <f>IFERROR(VLOOKUP(A708,[1]Establecimientos!$A$1:$F$174,5,FALSE),0)</f>
        <v>04203-LOS VILOS</v>
      </c>
      <c r="D708" s="70">
        <v>5</v>
      </c>
      <c r="E708" s="70">
        <v>1</v>
      </c>
      <c r="M708" s="69"/>
      <c r="N708" s="70"/>
      <c r="O708" s="70"/>
    </row>
    <row r="709" spans="1:15" ht="15" customHeight="1" x14ac:dyDescent="0.25">
      <c r="A709" s="69" t="s">
        <v>135</v>
      </c>
      <c r="B709" s="69" t="str">
        <f>IFERROR(VLOOKUP(A709,[1]Establecimientos!$A$1:$F$174,3,FALSE),0)</f>
        <v>105479-P.S.R. GUANGUALI</v>
      </c>
      <c r="C709" s="69" t="str">
        <f>IFERROR(VLOOKUP(A709,[1]Establecimientos!$A$1:$F$174,5,FALSE),0)</f>
        <v>04203-LOS VILOS</v>
      </c>
      <c r="D709" s="70">
        <v>6</v>
      </c>
      <c r="E709" s="70">
        <v>0</v>
      </c>
      <c r="M709" s="69"/>
      <c r="N709" s="70"/>
      <c r="O709" s="70"/>
    </row>
    <row r="710" spans="1:15" ht="15" customHeight="1" x14ac:dyDescent="0.25">
      <c r="A710" s="69" t="s">
        <v>135</v>
      </c>
      <c r="B710" s="69" t="str">
        <f>IFERROR(VLOOKUP(A710,[1]Establecimientos!$A$1:$F$174,3,FALSE),0)</f>
        <v>105479-P.S.R. GUANGUALI</v>
      </c>
      <c r="C710" s="69" t="str">
        <f>IFERROR(VLOOKUP(A710,[1]Establecimientos!$A$1:$F$174,5,FALSE),0)</f>
        <v>04203-LOS VILOS</v>
      </c>
      <c r="D710" s="70">
        <v>7</v>
      </c>
      <c r="E710" s="70">
        <v>0</v>
      </c>
      <c r="M710" s="69"/>
      <c r="N710" s="70"/>
      <c r="O710" s="70"/>
    </row>
    <row r="711" spans="1:15" ht="15" customHeight="1" x14ac:dyDescent="0.25">
      <c r="A711" s="69" t="s">
        <v>135</v>
      </c>
      <c r="B711" s="69" t="str">
        <f>IFERROR(VLOOKUP(A711,[1]Establecimientos!$A$1:$F$174,3,FALSE),0)</f>
        <v>105479-P.S.R. GUANGUALI</v>
      </c>
      <c r="C711" s="69" t="str">
        <f>IFERROR(VLOOKUP(A711,[1]Establecimientos!$A$1:$F$174,5,FALSE),0)</f>
        <v>04203-LOS VILOS</v>
      </c>
      <c r="D711" s="70">
        <v>9</v>
      </c>
      <c r="E711" s="70">
        <v>0</v>
      </c>
      <c r="M711" s="69"/>
      <c r="N711" s="70"/>
      <c r="O711" s="70"/>
    </row>
    <row r="712" spans="1:15" ht="15" customHeight="1" x14ac:dyDescent="0.25">
      <c r="A712" s="69" t="s">
        <v>135</v>
      </c>
      <c r="B712" s="69" t="str">
        <f>IFERROR(VLOOKUP(A712,[1]Establecimientos!$A$1:$F$174,3,FALSE),0)</f>
        <v>105479-P.S.R. GUANGUALI</v>
      </c>
      <c r="C712" s="69" t="str">
        <f>IFERROR(VLOOKUP(A712,[1]Establecimientos!$A$1:$F$174,5,FALSE),0)</f>
        <v>04203-LOS VILOS</v>
      </c>
      <c r="D712" s="70">
        <v>11</v>
      </c>
      <c r="E712" s="70">
        <v>0</v>
      </c>
      <c r="M712" s="69"/>
      <c r="N712" s="70"/>
      <c r="O712" s="70"/>
    </row>
    <row r="713" spans="1:15" ht="15" customHeight="1" x14ac:dyDescent="0.25">
      <c r="A713" s="69" t="s">
        <v>135</v>
      </c>
      <c r="B713" s="69" t="str">
        <f>IFERROR(VLOOKUP(A713,[1]Establecimientos!$A$1:$F$174,3,FALSE),0)</f>
        <v>105479-P.S.R. GUANGUALI</v>
      </c>
      <c r="C713" s="69" t="str">
        <f>IFERROR(VLOOKUP(A713,[1]Establecimientos!$A$1:$F$174,5,FALSE),0)</f>
        <v>04203-LOS VILOS</v>
      </c>
      <c r="D713" s="70">
        <v>12</v>
      </c>
      <c r="E713" s="70">
        <v>1</v>
      </c>
      <c r="M713" s="69"/>
      <c r="N713" s="70"/>
      <c r="O713" s="70"/>
    </row>
    <row r="714" spans="1:15" ht="15" customHeight="1" x14ac:dyDescent="0.25">
      <c r="A714" s="69" t="s">
        <v>136</v>
      </c>
      <c r="B714" s="69" t="str">
        <f>IFERROR(VLOOKUP(A714,[1]Establecimientos!$A$1:$F$174,3,FALSE),0)</f>
        <v>105480-P.S.R. QUILIMARI</v>
      </c>
      <c r="C714" s="69" t="str">
        <f>IFERROR(VLOOKUP(A714,[1]Establecimientos!$A$1:$F$174,5,FALSE),0)</f>
        <v>04203-LOS VILOS</v>
      </c>
      <c r="D714" s="70">
        <v>3</v>
      </c>
      <c r="E714" s="70">
        <v>0</v>
      </c>
      <c r="M714" s="69"/>
      <c r="N714" s="70"/>
      <c r="O714" s="70"/>
    </row>
    <row r="715" spans="1:15" ht="15" customHeight="1" x14ac:dyDescent="0.25">
      <c r="A715" s="69" t="s">
        <v>136</v>
      </c>
      <c r="B715" s="69" t="str">
        <f>IFERROR(VLOOKUP(A715,[1]Establecimientos!$A$1:$F$174,3,FALSE),0)</f>
        <v>105480-P.S.R. QUILIMARI</v>
      </c>
      <c r="C715" s="69" t="str">
        <f>IFERROR(VLOOKUP(A715,[1]Establecimientos!$A$1:$F$174,5,FALSE),0)</f>
        <v>04203-LOS VILOS</v>
      </c>
      <c r="D715" s="70">
        <v>4</v>
      </c>
      <c r="E715" s="70">
        <v>0</v>
      </c>
      <c r="M715" s="69"/>
      <c r="N715" s="70"/>
      <c r="O715" s="70"/>
    </row>
    <row r="716" spans="1:15" ht="15" customHeight="1" x14ac:dyDescent="0.25">
      <c r="A716" s="69" t="s">
        <v>136</v>
      </c>
      <c r="B716" s="69" t="str">
        <f>IFERROR(VLOOKUP(A716,[1]Establecimientos!$A$1:$F$174,3,FALSE),0)</f>
        <v>105480-P.S.R. QUILIMARI</v>
      </c>
      <c r="C716" s="69" t="str">
        <f>IFERROR(VLOOKUP(A716,[1]Establecimientos!$A$1:$F$174,5,FALSE),0)</f>
        <v>04203-LOS VILOS</v>
      </c>
      <c r="D716" s="70">
        <v>5</v>
      </c>
      <c r="E716" s="70">
        <v>1</v>
      </c>
      <c r="M716" s="69"/>
      <c r="N716" s="70"/>
      <c r="O716" s="70"/>
    </row>
    <row r="717" spans="1:15" ht="15" customHeight="1" x14ac:dyDescent="0.25">
      <c r="A717" s="69" t="s">
        <v>136</v>
      </c>
      <c r="B717" s="69" t="str">
        <f>IFERROR(VLOOKUP(A717,[1]Establecimientos!$A$1:$F$174,3,FALSE),0)</f>
        <v>105480-P.S.R. QUILIMARI</v>
      </c>
      <c r="C717" s="69" t="str">
        <f>IFERROR(VLOOKUP(A717,[1]Establecimientos!$A$1:$F$174,5,FALSE),0)</f>
        <v>04203-LOS VILOS</v>
      </c>
      <c r="D717" s="70">
        <v>6</v>
      </c>
      <c r="E717" s="70">
        <v>1</v>
      </c>
      <c r="M717" s="69"/>
      <c r="N717" s="70"/>
      <c r="O717" s="70"/>
    </row>
    <row r="718" spans="1:15" ht="15" customHeight="1" x14ac:dyDescent="0.25">
      <c r="A718" s="69" t="s">
        <v>136</v>
      </c>
      <c r="B718" s="69" t="str">
        <f>IFERROR(VLOOKUP(A718,[1]Establecimientos!$A$1:$F$174,3,FALSE),0)</f>
        <v>105480-P.S.R. QUILIMARI</v>
      </c>
      <c r="C718" s="69" t="str">
        <f>IFERROR(VLOOKUP(A718,[1]Establecimientos!$A$1:$F$174,5,FALSE),0)</f>
        <v>04203-LOS VILOS</v>
      </c>
      <c r="D718" s="70">
        <v>7</v>
      </c>
      <c r="E718" s="70">
        <v>0</v>
      </c>
      <c r="M718" s="69"/>
      <c r="N718" s="70"/>
      <c r="O718" s="70"/>
    </row>
    <row r="719" spans="1:15" ht="15" customHeight="1" x14ac:dyDescent="0.25">
      <c r="A719" s="69" t="s">
        <v>136</v>
      </c>
      <c r="B719" s="69" t="str">
        <f>IFERROR(VLOOKUP(A719,[1]Establecimientos!$A$1:$F$174,3,FALSE),0)</f>
        <v>105480-P.S.R. QUILIMARI</v>
      </c>
      <c r="C719" s="69" t="str">
        <f>IFERROR(VLOOKUP(A719,[1]Establecimientos!$A$1:$F$174,5,FALSE),0)</f>
        <v>04203-LOS VILOS</v>
      </c>
      <c r="D719" s="70">
        <v>8</v>
      </c>
      <c r="E719" s="70">
        <v>0</v>
      </c>
      <c r="M719" s="69"/>
      <c r="N719" s="70"/>
      <c r="O719" s="70"/>
    </row>
    <row r="720" spans="1:15" ht="15" customHeight="1" x14ac:dyDescent="0.25">
      <c r="A720" s="69" t="s">
        <v>136</v>
      </c>
      <c r="B720" s="69" t="str">
        <f>IFERROR(VLOOKUP(A720,[1]Establecimientos!$A$1:$F$174,3,FALSE),0)</f>
        <v>105480-P.S.R. QUILIMARI</v>
      </c>
      <c r="C720" s="69" t="str">
        <f>IFERROR(VLOOKUP(A720,[1]Establecimientos!$A$1:$F$174,5,FALSE),0)</f>
        <v>04203-LOS VILOS</v>
      </c>
      <c r="D720" s="70">
        <v>9</v>
      </c>
      <c r="E720" s="70">
        <v>0</v>
      </c>
      <c r="M720" s="69"/>
      <c r="N720" s="70"/>
      <c r="O720" s="70"/>
    </row>
    <row r="721" spans="1:15" ht="15" customHeight="1" x14ac:dyDescent="0.25">
      <c r="A721" s="69" t="s">
        <v>136</v>
      </c>
      <c r="B721" s="69" t="str">
        <f>IFERROR(VLOOKUP(A721,[1]Establecimientos!$A$1:$F$174,3,FALSE),0)</f>
        <v>105480-P.S.R. QUILIMARI</v>
      </c>
      <c r="C721" s="69" t="str">
        <f>IFERROR(VLOOKUP(A721,[1]Establecimientos!$A$1:$F$174,5,FALSE),0)</f>
        <v>04203-LOS VILOS</v>
      </c>
      <c r="D721" s="70">
        <v>10</v>
      </c>
      <c r="E721" s="70">
        <v>2</v>
      </c>
      <c r="M721" s="69"/>
      <c r="N721" s="70"/>
      <c r="O721" s="70"/>
    </row>
    <row r="722" spans="1:15" ht="15" customHeight="1" x14ac:dyDescent="0.25">
      <c r="A722" s="69" t="s">
        <v>136</v>
      </c>
      <c r="B722" s="69" t="str">
        <f>IFERROR(VLOOKUP(A722,[1]Establecimientos!$A$1:$F$174,3,FALSE),0)</f>
        <v>105480-P.S.R. QUILIMARI</v>
      </c>
      <c r="C722" s="69" t="str">
        <f>IFERROR(VLOOKUP(A722,[1]Establecimientos!$A$1:$F$174,5,FALSE),0)</f>
        <v>04203-LOS VILOS</v>
      </c>
      <c r="D722" s="70">
        <v>11</v>
      </c>
      <c r="E722" s="70">
        <v>1</v>
      </c>
      <c r="M722" s="69"/>
      <c r="N722" s="70"/>
      <c r="O722" s="70"/>
    </row>
    <row r="723" spans="1:15" ht="15" customHeight="1" x14ac:dyDescent="0.25">
      <c r="A723" s="69" t="s">
        <v>136</v>
      </c>
      <c r="B723" s="69" t="str">
        <f>IFERROR(VLOOKUP(A723,[1]Establecimientos!$A$1:$F$174,3,FALSE),0)</f>
        <v>105480-P.S.R. QUILIMARI</v>
      </c>
      <c r="C723" s="69" t="str">
        <f>IFERROR(VLOOKUP(A723,[1]Establecimientos!$A$1:$F$174,5,FALSE),0)</f>
        <v>04203-LOS VILOS</v>
      </c>
      <c r="D723" s="70">
        <v>12</v>
      </c>
      <c r="E723" s="70">
        <v>0</v>
      </c>
      <c r="M723" s="69"/>
      <c r="N723" s="70"/>
      <c r="O723" s="70"/>
    </row>
    <row r="724" spans="1:15" ht="15" customHeight="1" x14ac:dyDescent="0.25">
      <c r="A724" s="69" t="s">
        <v>77</v>
      </c>
      <c r="B724" s="69" t="str">
        <f>IFERROR(VLOOKUP(A724,[1]Establecimientos!$A$1:$F$174,3,FALSE),0)</f>
        <v>105481-P.S.R. TILAMA</v>
      </c>
      <c r="C724" s="69" t="str">
        <f>IFERROR(VLOOKUP(A724,[1]Establecimientos!$A$1:$F$174,5,FALSE),0)</f>
        <v>04203-LOS VILOS</v>
      </c>
      <c r="D724" s="70">
        <v>12</v>
      </c>
      <c r="E724" s="70">
        <v>0</v>
      </c>
      <c r="M724" s="69"/>
      <c r="N724" s="70"/>
      <c r="O724" s="70"/>
    </row>
    <row r="725" spans="1:15" ht="15" customHeight="1" x14ac:dyDescent="0.25">
      <c r="A725" s="69" t="s">
        <v>137</v>
      </c>
      <c r="B725" s="69" t="str">
        <f>IFERROR(VLOOKUP(A725,[1]Establecimientos!$A$1:$F$174,3,FALSE),0)</f>
        <v>105485-P.S.R. PLAN DE HORNOS</v>
      </c>
      <c r="C725" s="69" t="str">
        <f>IFERROR(VLOOKUP(A725,[1]Establecimientos!$A$1:$F$174,5,FALSE),0)</f>
        <v>04201-ILLAPEL</v>
      </c>
      <c r="D725" s="70">
        <v>1</v>
      </c>
      <c r="E725" s="70">
        <v>1</v>
      </c>
      <c r="M725" s="69"/>
      <c r="N725" s="70"/>
      <c r="O725" s="70"/>
    </row>
    <row r="726" spans="1:15" ht="15" customHeight="1" x14ac:dyDescent="0.25">
      <c r="A726" s="69" t="s">
        <v>137</v>
      </c>
      <c r="B726" s="69" t="str">
        <f>IFERROR(VLOOKUP(A726,[1]Establecimientos!$A$1:$F$174,3,FALSE),0)</f>
        <v>105485-P.S.R. PLAN DE HORNOS</v>
      </c>
      <c r="C726" s="69" t="str">
        <f>IFERROR(VLOOKUP(A726,[1]Establecimientos!$A$1:$F$174,5,FALSE),0)</f>
        <v>04201-ILLAPEL</v>
      </c>
      <c r="D726" s="70">
        <v>2</v>
      </c>
      <c r="E726" s="70">
        <v>1</v>
      </c>
      <c r="M726" s="69"/>
      <c r="N726" s="70"/>
      <c r="O726" s="70"/>
    </row>
    <row r="727" spans="1:15" ht="15" customHeight="1" x14ac:dyDescent="0.25">
      <c r="A727" s="69" t="s">
        <v>137</v>
      </c>
      <c r="B727" s="69" t="str">
        <f>IFERROR(VLOOKUP(A727,[1]Establecimientos!$A$1:$F$174,3,FALSE),0)</f>
        <v>105485-P.S.R. PLAN DE HORNOS</v>
      </c>
      <c r="C727" s="69" t="str">
        <f>IFERROR(VLOOKUP(A727,[1]Establecimientos!$A$1:$F$174,5,FALSE),0)</f>
        <v>04201-ILLAPEL</v>
      </c>
      <c r="D727" s="70">
        <v>4</v>
      </c>
      <c r="E727" s="70">
        <v>0</v>
      </c>
      <c r="M727" s="69"/>
      <c r="N727" s="70"/>
      <c r="O727" s="70"/>
    </row>
    <row r="728" spans="1:15" ht="15" customHeight="1" x14ac:dyDescent="0.25">
      <c r="A728" s="69" t="s">
        <v>137</v>
      </c>
      <c r="B728" s="69" t="str">
        <f>IFERROR(VLOOKUP(A728,[1]Establecimientos!$A$1:$F$174,3,FALSE),0)</f>
        <v>105485-P.S.R. PLAN DE HORNOS</v>
      </c>
      <c r="C728" s="69" t="str">
        <f>IFERROR(VLOOKUP(A728,[1]Establecimientos!$A$1:$F$174,5,FALSE),0)</f>
        <v>04201-ILLAPEL</v>
      </c>
      <c r="D728" s="70">
        <v>5</v>
      </c>
      <c r="E728" s="70">
        <v>0</v>
      </c>
      <c r="M728" s="69"/>
      <c r="N728" s="70"/>
      <c r="O728" s="70"/>
    </row>
    <row r="729" spans="1:15" ht="15" customHeight="1" x14ac:dyDescent="0.25">
      <c r="A729" s="69" t="s">
        <v>137</v>
      </c>
      <c r="B729" s="69" t="str">
        <f>IFERROR(VLOOKUP(A729,[1]Establecimientos!$A$1:$F$174,3,FALSE),0)</f>
        <v>105485-P.S.R. PLAN DE HORNOS</v>
      </c>
      <c r="C729" s="69" t="str">
        <f>IFERROR(VLOOKUP(A729,[1]Establecimientos!$A$1:$F$174,5,FALSE),0)</f>
        <v>04201-ILLAPEL</v>
      </c>
      <c r="D729" s="70">
        <v>9</v>
      </c>
      <c r="E729" s="70">
        <v>1</v>
      </c>
      <c r="M729" s="69"/>
      <c r="N729" s="70"/>
      <c r="O729" s="70"/>
    </row>
    <row r="730" spans="1:15" ht="15" customHeight="1" x14ac:dyDescent="0.25">
      <c r="A730" s="69" t="s">
        <v>137</v>
      </c>
      <c r="B730" s="69" t="str">
        <f>IFERROR(VLOOKUP(A730,[1]Establecimientos!$A$1:$F$174,3,FALSE),0)</f>
        <v>105485-P.S.R. PLAN DE HORNOS</v>
      </c>
      <c r="C730" s="69" t="str">
        <f>IFERROR(VLOOKUP(A730,[1]Establecimientos!$A$1:$F$174,5,FALSE),0)</f>
        <v>04201-ILLAPEL</v>
      </c>
      <c r="D730" s="70">
        <v>11</v>
      </c>
      <c r="E730" s="70">
        <v>0</v>
      </c>
      <c r="M730" s="69"/>
      <c r="N730" s="70"/>
      <c r="O730" s="70"/>
    </row>
    <row r="731" spans="1:15" ht="15" customHeight="1" x14ac:dyDescent="0.25">
      <c r="A731" s="69" t="s">
        <v>137</v>
      </c>
      <c r="B731" s="69" t="str">
        <f>IFERROR(VLOOKUP(A731,[1]Establecimientos!$A$1:$F$174,3,FALSE),0)</f>
        <v>105485-P.S.R. PLAN DE HORNOS</v>
      </c>
      <c r="C731" s="69" t="str">
        <f>IFERROR(VLOOKUP(A731,[1]Establecimientos!$A$1:$F$174,5,FALSE),0)</f>
        <v>04201-ILLAPEL</v>
      </c>
      <c r="D731" s="70">
        <v>12</v>
      </c>
      <c r="E731" s="70">
        <v>0</v>
      </c>
      <c r="M731" s="69"/>
      <c r="N731" s="70"/>
      <c r="O731" s="70"/>
    </row>
    <row r="732" spans="1:15" ht="15" customHeight="1" x14ac:dyDescent="0.25">
      <c r="A732" s="69" t="s">
        <v>138</v>
      </c>
      <c r="B732" s="69" t="str">
        <f>IFERROR(VLOOKUP(A732,[1]Establecimientos!$A$1:$F$174,3,FALSE),0)</f>
        <v>105486-P.S.R. TUNGA SUR</v>
      </c>
      <c r="C732" s="69" t="str">
        <f>IFERROR(VLOOKUP(A732,[1]Establecimientos!$A$1:$F$174,5,FALSE),0)</f>
        <v>04201-ILLAPEL</v>
      </c>
      <c r="D732" s="70">
        <v>1</v>
      </c>
      <c r="E732" s="70">
        <v>0</v>
      </c>
      <c r="M732" s="69"/>
      <c r="N732" s="70"/>
      <c r="O732" s="70"/>
    </row>
    <row r="733" spans="1:15" ht="15" customHeight="1" x14ac:dyDescent="0.25">
      <c r="A733" s="69" t="s">
        <v>138</v>
      </c>
      <c r="B733" s="69" t="str">
        <f>IFERROR(VLOOKUP(A733,[1]Establecimientos!$A$1:$F$174,3,FALSE),0)</f>
        <v>105486-P.S.R. TUNGA SUR</v>
      </c>
      <c r="C733" s="69" t="str">
        <f>IFERROR(VLOOKUP(A733,[1]Establecimientos!$A$1:$F$174,5,FALSE),0)</f>
        <v>04201-ILLAPEL</v>
      </c>
      <c r="D733" s="70">
        <v>4</v>
      </c>
      <c r="E733" s="70">
        <v>0</v>
      </c>
      <c r="M733" s="69"/>
      <c r="N733" s="70"/>
      <c r="O733" s="70"/>
    </row>
    <row r="734" spans="1:15" ht="15" customHeight="1" x14ac:dyDescent="0.25">
      <c r="A734" s="69" t="s">
        <v>138</v>
      </c>
      <c r="B734" s="69" t="str">
        <f>IFERROR(VLOOKUP(A734,[1]Establecimientos!$A$1:$F$174,3,FALSE),0)</f>
        <v>105486-P.S.R. TUNGA SUR</v>
      </c>
      <c r="C734" s="69" t="str">
        <f>IFERROR(VLOOKUP(A734,[1]Establecimientos!$A$1:$F$174,5,FALSE),0)</f>
        <v>04201-ILLAPEL</v>
      </c>
      <c r="D734" s="70">
        <v>5</v>
      </c>
      <c r="E734" s="70">
        <v>0</v>
      </c>
      <c r="M734" s="69"/>
      <c r="N734" s="70"/>
      <c r="O734" s="70"/>
    </row>
    <row r="735" spans="1:15" ht="15" customHeight="1" x14ac:dyDescent="0.25">
      <c r="A735" s="69" t="s">
        <v>138</v>
      </c>
      <c r="B735" s="69" t="str">
        <f>IFERROR(VLOOKUP(A735,[1]Establecimientos!$A$1:$F$174,3,FALSE),0)</f>
        <v>105486-P.S.R. TUNGA SUR</v>
      </c>
      <c r="C735" s="69" t="str">
        <f>IFERROR(VLOOKUP(A735,[1]Establecimientos!$A$1:$F$174,5,FALSE),0)</f>
        <v>04201-ILLAPEL</v>
      </c>
      <c r="D735" s="70">
        <v>7</v>
      </c>
      <c r="E735" s="70">
        <v>0</v>
      </c>
      <c r="M735" s="69"/>
      <c r="N735" s="70"/>
      <c r="O735" s="70"/>
    </row>
    <row r="736" spans="1:15" ht="15" customHeight="1" x14ac:dyDescent="0.25">
      <c r="A736" s="69" t="s">
        <v>138</v>
      </c>
      <c r="B736" s="69" t="str">
        <f>IFERROR(VLOOKUP(A736,[1]Establecimientos!$A$1:$F$174,3,FALSE),0)</f>
        <v>105486-P.S.R. TUNGA SUR</v>
      </c>
      <c r="C736" s="69" t="str">
        <f>IFERROR(VLOOKUP(A736,[1]Establecimientos!$A$1:$F$174,5,FALSE),0)</f>
        <v>04201-ILLAPEL</v>
      </c>
      <c r="D736" s="70">
        <v>8</v>
      </c>
      <c r="E736" s="70">
        <v>0</v>
      </c>
      <c r="M736" s="69"/>
      <c r="N736" s="70"/>
      <c r="O736" s="70"/>
    </row>
    <row r="737" spans="1:15" ht="15" customHeight="1" x14ac:dyDescent="0.25">
      <c r="A737" s="69" t="s">
        <v>138</v>
      </c>
      <c r="B737" s="69" t="str">
        <f>IFERROR(VLOOKUP(A737,[1]Establecimientos!$A$1:$F$174,3,FALSE),0)</f>
        <v>105486-P.S.R. TUNGA SUR</v>
      </c>
      <c r="C737" s="69" t="str">
        <f>IFERROR(VLOOKUP(A737,[1]Establecimientos!$A$1:$F$174,5,FALSE),0)</f>
        <v>04201-ILLAPEL</v>
      </c>
      <c r="D737" s="70">
        <v>9</v>
      </c>
      <c r="E737" s="70">
        <v>0</v>
      </c>
      <c r="M737" s="69"/>
      <c r="N737" s="70"/>
      <c r="O737" s="70"/>
    </row>
    <row r="738" spans="1:15" ht="15" customHeight="1" x14ac:dyDescent="0.25">
      <c r="A738" s="69" t="s">
        <v>138</v>
      </c>
      <c r="B738" s="69" t="str">
        <f>IFERROR(VLOOKUP(A738,[1]Establecimientos!$A$1:$F$174,3,FALSE),0)</f>
        <v>105486-P.S.R. TUNGA SUR</v>
      </c>
      <c r="C738" s="69" t="str">
        <f>IFERROR(VLOOKUP(A738,[1]Establecimientos!$A$1:$F$174,5,FALSE),0)</f>
        <v>04201-ILLAPEL</v>
      </c>
      <c r="D738" s="70">
        <v>11</v>
      </c>
      <c r="E738" s="70">
        <v>1</v>
      </c>
      <c r="M738" s="69"/>
      <c r="N738" s="70"/>
      <c r="O738" s="70"/>
    </row>
    <row r="739" spans="1:15" ht="15" customHeight="1" x14ac:dyDescent="0.25">
      <c r="A739" s="69" t="s">
        <v>138</v>
      </c>
      <c r="B739" s="69" t="str">
        <f>IFERROR(VLOOKUP(A739,[1]Establecimientos!$A$1:$F$174,3,FALSE),0)</f>
        <v>105486-P.S.R. TUNGA SUR</v>
      </c>
      <c r="C739" s="69" t="str">
        <f>IFERROR(VLOOKUP(A739,[1]Establecimientos!$A$1:$F$174,5,FALSE),0)</f>
        <v>04201-ILLAPEL</v>
      </c>
      <c r="D739" s="70">
        <v>12</v>
      </c>
      <c r="E739" s="70">
        <v>2</v>
      </c>
      <c r="M739" s="69"/>
      <c r="N739" s="70"/>
      <c r="O739" s="70"/>
    </row>
    <row r="740" spans="1:15" ht="15" customHeight="1" x14ac:dyDescent="0.25">
      <c r="A740" s="69" t="s">
        <v>139</v>
      </c>
      <c r="B740" s="69" t="str">
        <f>IFERROR(VLOOKUP(A740,[1]Establecimientos!$A$1:$F$174,3,FALSE),0)</f>
        <v>105487-P.S.R. CAÑAS UNO</v>
      </c>
      <c r="C740" s="69" t="str">
        <f>IFERROR(VLOOKUP(A740,[1]Establecimientos!$A$1:$F$174,5,FALSE),0)</f>
        <v>04201-ILLAPEL</v>
      </c>
      <c r="D740" s="70">
        <v>1</v>
      </c>
      <c r="E740" s="70">
        <v>0</v>
      </c>
      <c r="M740" s="69"/>
      <c r="N740" s="70"/>
      <c r="O740" s="70"/>
    </row>
    <row r="741" spans="1:15" ht="15" customHeight="1" x14ac:dyDescent="0.25">
      <c r="A741" s="69" t="s">
        <v>139</v>
      </c>
      <c r="B741" s="69" t="str">
        <f>IFERROR(VLOOKUP(A741,[1]Establecimientos!$A$1:$F$174,3,FALSE),0)</f>
        <v>105487-P.S.R. CAÑAS UNO</v>
      </c>
      <c r="C741" s="69" t="str">
        <f>IFERROR(VLOOKUP(A741,[1]Establecimientos!$A$1:$F$174,5,FALSE),0)</f>
        <v>04201-ILLAPEL</v>
      </c>
      <c r="D741" s="70">
        <v>2</v>
      </c>
      <c r="E741" s="70">
        <v>0</v>
      </c>
      <c r="M741" s="69"/>
      <c r="N741" s="70"/>
      <c r="O741" s="70"/>
    </row>
    <row r="742" spans="1:15" ht="15" customHeight="1" x14ac:dyDescent="0.25">
      <c r="A742" s="69" t="s">
        <v>139</v>
      </c>
      <c r="B742" s="69" t="str">
        <f>IFERROR(VLOOKUP(A742,[1]Establecimientos!$A$1:$F$174,3,FALSE),0)</f>
        <v>105487-P.S.R. CAÑAS UNO</v>
      </c>
      <c r="C742" s="69" t="str">
        <f>IFERROR(VLOOKUP(A742,[1]Establecimientos!$A$1:$F$174,5,FALSE),0)</f>
        <v>04201-ILLAPEL</v>
      </c>
      <c r="D742" s="70">
        <v>3</v>
      </c>
      <c r="E742" s="70">
        <v>0</v>
      </c>
      <c r="M742" s="69"/>
      <c r="N742" s="70"/>
      <c r="O742" s="70"/>
    </row>
    <row r="743" spans="1:15" ht="15" customHeight="1" x14ac:dyDescent="0.25">
      <c r="A743" s="69" t="s">
        <v>139</v>
      </c>
      <c r="B743" s="69" t="str">
        <f>IFERROR(VLOOKUP(A743,[1]Establecimientos!$A$1:$F$174,3,FALSE),0)</f>
        <v>105487-P.S.R. CAÑAS UNO</v>
      </c>
      <c r="C743" s="69" t="str">
        <f>IFERROR(VLOOKUP(A743,[1]Establecimientos!$A$1:$F$174,5,FALSE),0)</f>
        <v>04201-ILLAPEL</v>
      </c>
      <c r="D743" s="70">
        <v>4</v>
      </c>
      <c r="E743" s="70">
        <v>2</v>
      </c>
      <c r="M743" s="69"/>
      <c r="N743" s="70"/>
      <c r="O743" s="70"/>
    </row>
    <row r="744" spans="1:15" ht="15" customHeight="1" x14ac:dyDescent="0.25">
      <c r="A744" s="69" t="s">
        <v>139</v>
      </c>
      <c r="B744" s="69" t="str">
        <f>IFERROR(VLOOKUP(A744,[1]Establecimientos!$A$1:$F$174,3,FALSE),0)</f>
        <v>105487-P.S.R. CAÑAS UNO</v>
      </c>
      <c r="C744" s="69" t="str">
        <f>IFERROR(VLOOKUP(A744,[1]Establecimientos!$A$1:$F$174,5,FALSE),0)</f>
        <v>04201-ILLAPEL</v>
      </c>
      <c r="D744" s="70">
        <v>5</v>
      </c>
      <c r="E744" s="70">
        <v>0</v>
      </c>
      <c r="M744" s="69"/>
      <c r="N744" s="70"/>
      <c r="O744" s="70"/>
    </row>
    <row r="745" spans="1:15" ht="15" customHeight="1" x14ac:dyDescent="0.25">
      <c r="A745" s="69" t="s">
        <v>139</v>
      </c>
      <c r="B745" s="69" t="str">
        <f>IFERROR(VLOOKUP(A745,[1]Establecimientos!$A$1:$F$174,3,FALSE),0)</f>
        <v>105487-P.S.R. CAÑAS UNO</v>
      </c>
      <c r="C745" s="69" t="str">
        <f>IFERROR(VLOOKUP(A745,[1]Establecimientos!$A$1:$F$174,5,FALSE),0)</f>
        <v>04201-ILLAPEL</v>
      </c>
      <c r="D745" s="70">
        <v>6</v>
      </c>
      <c r="E745" s="70">
        <v>1</v>
      </c>
      <c r="M745" s="69"/>
      <c r="N745" s="70"/>
      <c r="O745" s="70"/>
    </row>
    <row r="746" spans="1:15" ht="15" customHeight="1" x14ac:dyDescent="0.25">
      <c r="A746" s="69" t="s">
        <v>139</v>
      </c>
      <c r="B746" s="69" t="str">
        <f>IFERROR(VLOOKUP(A746,[1]Establecimientos!$A$1:$F$174,3,FALSE),0)</f>
        <v>105487-P.S.R. CAÑAS UNO</v>
      </c>
      <c r="C746" s="69" t="str">
        <f>IFERROR(VLOOKUP(A746,[1]Establecimientos!$A$1:$F$174,5,FALSE),0)</f>
        <v>04201-ILLAPEL</v>
      </c>
      <c r="D746" s="70">
        <v>7</v>
      </c>
      <c r="E746" s="70">
        <v>0</v>
      </c>
      <c r="M746" s="69"/>
      <c r="N746" s="70"/>
      <c r="O746" s="70"/>
    </row>
    <row r="747" spans="1:15" ht="15" customHeight="1" x14ac:dyDescent="0.25">
      <c r="A747" s="69" t="s">
        <v>139</v>
      </c>
      <c r="B747" s="69" t="str">
        <f>IFERROR(VLOOKUP(A747,[1]Establecimientos!$A$1:$F$174,3,FALSE),0)</f>
        <v>105487-P.S.R. CAÑAS UNO</v>
      </c>
      <c r="C747" s="69" t="str">
        <f>IFERROR(VLOOKUP(A747,[1]Establecimientos!$A$1:$F$174,5,FALSE),0)</f>
        <v>04201-ILLAPEL</v>
      </c>
      <c r="D747" s="70">
        <v>8</v>
      </c>
      <c r="E747" s="70">
        <v>0</v>
      </c>
      <c r="M747" s="69"/>
      <c r="N747" s="70"/>
      <c r="O747" s="70"/>
    </row>
    <row r="748" spans="1:15" ht="15" customHeight="1" x14ac:dyDescent="0.25">
      <c r="A748" s="69" t="s">
        <v>139</v>
      </c>
      <c r="B748" s="69" t="str">
        <f>IFERROR(VLOOKUP(A748,[1]Establecimientos!$A$1:$F$174,3,FALSE),0)</f>
        <v>105487-P.S.R. CAÑAS UNO</v>
      </c>
      <c r="C748" s="69" t="str">
        <f>IFERROR(VLOOKUP(A748,[1]Establecimientos!$A$1:$F$174,5,FALSE),0)</f>
        <v>04201-ILLAPEL</v>
      </c>
      <c r="D748" s="70">
        <v>9</v>
      </c>
      <c r="E748" s="70">
        <v>0</v>
      </c>
      <c r="M748" s="69"/>
      <c r="N748" s="70"/>
      <c r="O748" s="70"/>
    </row>
    <row r="749" spans="1:15" ht="15" customHeight="1" x14ac:dyDescent="0.25">
      <c r="A749" s="69" t="s">
        <v>139</v>
      </c>
      <c r="B749" s="69" t="str">
        <f>IFERROR(VLOOKUP(A749,[1]Establecimientos!$A$1:$F$174,3,FALSE),0)</f>
        <v>105487-P.S.R. CAÑAS UNO</v>
      </c>
      <c r="C749" s="69" t="str">
        <f>IFERROR(VLOOKUP(A749,[1]Establecimientos!$A$1:$F$174,5,FALSE),0)</f>
        <v>04201-ILLAPEL</v>
      </c>
      <c r="D749" s="70">
        <v>10</v>
      </c>
      <c r="E749" s="70">
        <v>3</v>
      </c>
      <c r="M749" s="69"/>
      <c r="N749" s="70"/>
      <c r="O749" s="70"/>
    </row>
    <row r="750" spans="1:15" ht="15" customHeight="1" x14ac:dyDescent="0.25">
      <c r="A750" s="69" t="s">
        <v>139</v>
      </c>
      <c r="B750" s="69" t="str">
        <f>IFERROR(VLOOKUP(A750,[1]Establecimientos!$A$1:$F$174,3,FALSE),0)</f>
        <v>105487-P.S.R. CAÑAS UNO</v>
      </c>
      <c r="C750" s="69" t="str">
        <f>IFERROR(VLOOKUP(A750,[1]Establecimientos!$A$1:$F$174,5,FALSE),0)</f>
        <v>04201-ILLAPEL</v>
      </c>
      <c r="D750" s="70">
        <v>11</v>
      </c>
      <c r="E750" s="70">
        <v>0</v>
      </c>
      <c r="M750" s="69"/>
      <c r="N750" s="70"/>
      <c r="O750" s="70"/>
    </row>
    <row r="751" spans="1:15" ht="15" customHeight="1" x14ac:dyDescent="0.25">
      <c r="A751" s="69" t="s">
        <v>139</v>
      </c>
      <c r="B751" s="69" t="str">
        <f>IFERROR(VLOOKUP(A751,[1]Establecimientos!$A$1:$F$174,3,FALSE),0)</f>
        <v>105487-P.S.R. CAÑAS UNO</v>
      </c>
      <c r="C751" s="69" t="str">
        <f>IFERROR(VLOOKUP(A751,[1]Establecimientos!$A$1:$F$174,5,FALSE),0)</f>
        <v>04201-ILLAPEL</v>
      </c>
      <c r="D751" s="70">
        <v>12</v>
      </c>
      <c r="E751" s="70">
        <v>0</v>
      </c>
      <c r="M751" s="69"/>
      <c r="N751" s="70"/>
      <c r="O751" s="70"/>
    </row>
    <row r="752" spans="1:15" ht="15" customHeight="1" x14ac:dyDescent="0.25">
      <c r="A752" s="69" t="s">
        <v>75</v>
      </c>
      <c r="B752" s="69" t="str">
        <f>IFERROR(VLOOKUP(A752,[1]Establecimientos!$A$1:$F$174,3,FALSE),0)</f>
        <v>105489-P.S.R. RAMADAS DE TULAHUEN</v>
      </c>
      <c r="C752" s="69" t="str">
        <f>IFERROR(VLOOKUP(A752,[1]Establecimientos!$A$1:$F$174,5,FALSE),0)</f>
        <v>04303-MONTE PATRIA</v>
      </c>
      <c r="D752" s="70">
        <v>4</v>
      </c>
      <c r="E752" s="70">
        <v>0</v>
      </c>
      <c r="M752" s="69"/>
      <c r="N752" s="70"/>
      <c r="O752" s="70"/>
    </row>
    <row r="753" spans="1:15" ht="15" customHeight="1" x14ac:dyDescent="0.25">
      <c r="A753" s="69" t="s">
        <v>75</v>
      </c>
      <c r="B753" s="69" t="str">
        <f>IFERROR(VLOOKUP(A753,[1]Establecimientos!$A$1:$F$174,3,FALSE),0)</f>
        <v>105489-P.S.R. RAMADAS DE TULAHUEN</v>
      </c>
      <c r="C753" s="69" t="str">
        <f>IFERROR(VLOOKUP(A753,[1]Establecimientos!$A$1:$F$174,5,FALSE),0)</f>
        <v>04303-MONTE PATRIA</v>
      </c>
      <c r="D753" s="70">
        <v>6</v>
      </c>
      <c r="E753" s="70">
        <v>1</v>
      </c>
      <c r="M753" s="69"/>
      <c r="N753" s="70"/>
      <c r="O753" s="70"/>
    </row>
    <row r="754" spans="1:15" ht="15" customHeight="1" x14ac:dyDescent="0.25">
      <c r="A754" s="69" t="s">
        <v>140</v>
      </c>
      <c r="B754" s="69" t="str">
        <f>IFERROR(VLOOKUP(A754,[1]Establecimientos!$A$1:$F$174,3,FALSE),0)</f>
        <v>105490-P.S.R. EL DURAZNO</v>
      </c>
      <c r="C754" s="69" t="str">
        <f>IFERROR(VLOOKUP(A754,[1]Establecimientos!$A$1:$F$174,5,FALSE),0)</f>
        <v>04302-COMBARBALÁ</v>
      </c>
      <c r="D754" s="70">
        <v>2</v>
      </c>
      <c r="E754" s="70">
        <v>0</v>
      </c>
      <c r="M754" s="69"/>
      <c r="N754" s="70"/>
      <c r="O754" s="70"/>
    </row>
    <row r="755" spans="1:15" ht="15" customHeight="1" x14ac:dyDescent="0.25">
      <c r="A755" s="69" t="s">
        <v>140</v>
      </c>
      <c r="B755" s="69" t="str">
        <f>IFERROR(VLOOKUP(A755,[1]Establecimientos!$A$1:$F$174,3,FALSE),0)</f>
        <v>105490-P.S.R. EL DURAZNO</v>
      </c>
      <c r="C755" s="69" t="str">
        <f>IFERROR(VLOOKUP(A755,[1]Establecimientos!$A$1:$F$174,5,FALSE),0)</f>
        <v>04302-COMBARBALÁ</v>
      </c>
      <c r="D755" s="70">
        <v>3</v>
      </c>
      <c r="E755" s="70">
        <v>1</v>
      </c>
      <c r="M755" s="69"/>
      <c r="N755" s="70"/>
      <c r="O755" s="70"/>
    </row>
    <row r="756" spans="1:15" ht="15" customHeight="1" x14ac:dyDescent="0.25">
      <c r="A756" s="69" t="s">
        <v>140</v>
      </c>
      <c r="B756" s="69" t="str">
        <f>IFERROR(VLOOKUP(A756,[1]Establecimientos!$A$1:$F$174,3,FALSE),0)</f>
        <v>105490-P.S.R. EL DURAZNO</v>
      </c>
      <c r="C756" s="69" t="str">
        <f>IFERROR(VLOOKUP(A756,[1]Establecimientos!$A$1:$F$174,5,FALSE),0)</f>
        <v>04302-COMBARBALÁ</v>
      </c>
      <c r="D756" s="70">
        <v>5</v>
      </c>
      <c r="E756" s="70">
        <v>3</v>
      </c>
      <c r="M756" s="69"/>
      <c r="N756" s="70"/>
      <c r="O756" s="70"/>
    </row>
    <row r="757" spans="1:15" ht="15" customHeight="1" x14ac:dyDescent="0.25">
      <c r="A757" s="69" t="s">
        <v>140</v>
      </c>
      <c r="B757" s="69" t="str">
        <f>IFERROR(VLOOKUP(A757,[1]Establecimientos!$A$1:$F$174,3,FALSE),0)</f>
        <v>105490-P.S.R. EL DURAZNO</v>
      </c>
      <c r="C757" s="69" t="str">
        <f>IFERROR(VLOOKUP(A757,[1]Establecimientos!$A$1:$F$174,5,FALSE),0)</f>
        <v>04302-COMBARBALÁ</v>
      </c>
      <c r="D757" s="70">
        <v>6</v>
      </c>
      <c r="E757" s="70">
        <v>2</v>
      </c>
      <c r="M757" s="69"/>
      <c r="N757" s="70"/>
      <c r="O757" s="70"/>
    </row>
    <row r="758" spans="1:15" ht="15" customHeight="1" x14ac:dyDescent="0.25">
      <c r="A758" s="69" t="s">
        <v>140</v>
      </c>
      <c r="B758" s="69" t="str">
        <f>IFERROR(VLOOKUP(A758,[1]Establecimientos!$A$1:$F$174,3,FALSE),0)</f>
        <v>105490-P.S.R. EL DURAZNO</v>
      </c>
      <c r="C758" s="69" t="str">
        <f>IFERROR(VLOOKUP(A758,[1]Establecimientos!$A$1:$F$174,5,FALSE),0)</f>
        <v>04302-COMBARBALÁ</v>
      </c>
      <c r="D758" s="70">
        <v>10</v>
      </c>
      <c r="E758" s="70">
        <v>2</v>
      </c>
      <c r="M758" s="69"/>
      <c r="N758" s="70"/>
      <c r="O758" s="70"/>
    </row>
    <row r="759" spans="1:15" ht="15" customHeight="1" x14ac:dyDescent="0.25">
      <c r="A759" s="69" t="s">
        <v>140</v>
      </c>
      <c r="B759" s="69" t="str">
        <f>IFERROR(VLOOKUP(A759,[1]Establecimientos!$A$1:$F$174,3,FALSE),0)</f>
        <v>105490-P.S.R. EL DURAZNO</v>
      </c>
      <c r="C759" s="69" t="str">
        <f>IFERROR(VLOOKUP(A759,[1]Establecimientos!$A$1:$F$174,5,FALSE),0)</f>
        <v>04302-COMBARBALÁ</v>
      </c>
      <c r="D759" s="70">
        <v>12</v>
      </c>
      <c r="E759" s="70">
        <v>0</v>
      </c>
      <c r="M759" s="69"/>
      <c r="N759" s="70"/>
      <c r="O759" s="70"/>
    </row>
    <row r="760" spans="1:15" ht="15" customHeight="1" x14ac:dyDescent="0.25">
      <c r="A760" s="69" t="s">
        <v>141</v>
      </c>
      <c r="B760" s="69" t="str">
        <f>IFERROR(VLOOKUP(A760,[1]Establecimientos!$A$1:$F$174,3,FALSE),0)</f>
        <v>105491-P.S.R. QUELEN BAJO</v>
      </c>
      <c r="C760" s="69" t="str">
        <f>IFERROR(VLOOKUP(A760,[1]Establecimientos!$A$1:$F$174,5,FALSE),0)</f>
        <v>04204-SALAMANCA</v>
      </c>
      <c r="D760" s="70">
        <v>1</v>
      </c>
      <c r="E760" s="70">
        <v>0</v>
      </c>
      <c r="M760" s="69"/>
      <c r="N760" s="70"/>
      <c r="O760" s="70"/>
    </row>
    <row r="761" spans="1:15" ht="15" customHeight="1" x14ac:dyDescent="0.25">
      <c r="A761" s="69" t="s">
        <v>141</v>
      </c>
      <c r="B761" s="69" t="str">
        <f>IFERROR(VLOOKUP(A761,[1]Establecimientos!$A$1:$F$174,3,FALSE),0)</f>
        <v>105491-P.S.R. QUELEN BAJO</v>
      </c>
      <c r="C761" s="69" t="str">
        <f>IFERROR(VLOOKUP(A761,[1]Establecimientos!$A$1:$F$174,5,FALSE),0)</f>
        <v>04204-SALAMANCA</v>
      </c>
      <c r="D761" s="70">
        <v>2</v>
      </c>
      <c r="E761" s="70">
        <v>0</v>
      </c>
      <c r="M761" s="69"/>
      <c r="N761" s="70"/>
      <c r="O761" s="70"/>
    </row>
    <row r="762" spans="1:15" ht="15" customHeight="1" x14ac:dyDescent="0.25">
      <c r="A762" s="69" t="s">
        <v>141</v>
      </c>
      <c r="B762" s="69" t="str">
        <f>IFERROR(VLOOKUP(A762,[1]Establecimientos!$A$1:$F$174,3,FALSE),0)</f>
        <v>105491-P.S.R. QUELEN BAJO</v>
      </c>
      <c r="C762" s="69" t="str">
        <f>IFERROR(VLOOKUP(A762,[1]Establecimientos!$A$1:$F$174,5,FALSE),0)</f>
        <v>04204-SALAMANCA</v>
      </c>
      <c r="D762" s="70">
        <v>3</v>
      </c>
      <c r="E762" s="70">
        <v>0</v>
      </c>
      <c r="M762" s="69"/>
      <c r="N762" s="70"/>
      <c r="O762" s="70"/>
    </row>
    <row r="763" spans="1:15" ht="15" customHeight="1" x14ac:dyDescent="0.25">
      <c r="A763" s="69" t="s">
        <v>141</v>
      </c>
      <c r="B763" s="69" t="str">
        <f>IFERROR(VLOOKUP(A763,[1]Establecimientos!$A$1:$F$174,3,FALSE),0)</f>
        <v>105491-P.S.R. QUELEN BAJO</v>
      </c>
      <c r="C763" s="69" t="str">
        <f>IFERROR(VLOOKUP(A763,[1]Establecimientos!$A$1:$F$174,5,FALSE),0)</f>
        <v>04204-SALAMANCA</v>
      </c>
      <c r="D763" s="70">
        <v>4</v>
      </c>
      <c r="E763" s="70">
        <v>2</v>
      </c>
      <c r="M763" s="69"/>
      <c r="N763" s="70"/>
      <c r="O763" s="70"/>
    </row>
    <row r="764" spans="1:15" ht="15" customHeight="1" x14ac:dyDescent="0.25">
      <c r="A764" s="69" t="s">
        <v>141</v>
      </c>
      <c r="B764" s="69" t="str">
        <f>IFERROR(VLOOKUP(A764,[1]Establecimientos!$A$1:$F$174,3,FALSE),0)</f>
        <v>105491-P.S.R. QUELEN BAJO</v>
      </c>
      <c r="C764" s="69" t="str">
        <f>IFERROR(VLOOKUP(A764,[1]Establecimientos!$A$1:$F$174,5,FALSE),0)</f>
        <v>04204-SALAMANCA</v>
      </c>
      <c r="D764" s="70">
        <v>5</v>
      </c>
      <c r="E764" s="70">
        <v>0</v>
      </c>
      <c r="M764" s="69"/>
      <c r="N764" s="70"/>
      <c r="O764" s="70"/>
    </row>
    <row r="765" spans="1:15" ht="15" customHeight="1" x14ac:dyDescent="0.25">
      <c r="A765" s="69" t="s">
        <v>141</v>
      </c>
      <c r="B765" s="69" t="str">
        <f>IFERROR(VLOOKUP(A765,[1]Establecimientos!$A$1:$F$174,3,FALSE),0)</f>
        <v>105491-P.S.R. QUELEN BAJO</v>
      </c>
      <c r="C765" s="69" t="str">
        <f>IFERROR(VLOOKUP(A765,[1]Establecimientos!$A$1:$F$174,5,FALSE),0)</f>
        <v>04204-SALAMANCA</v>
      </c>
      <c r="D765" s="70">
        <v>6</v>
      </c>
      <c r="E765" s="70">
        <v>0</v>
      </c>
      <c r="M765" s="69"/>
      <c r="N765" s="70"/>
      <c r="O765" s="70"/>
    </row>
    <row r="766" spans="1:15" ht="15" customHeight="1" x14ac:dyDescent="0.25">
      <c r="A766" s="69" t="s">
        <v>141</v>
      </c>
      <c r="B766" s="69" t="str">
        <f>IFERROR(VLOOKUP(A766,[1]Establecimientos!$A$1:$F$174,3,FALSE),0)</f>
        <v>105491-P.S.R. QUELEN BAJO</v>
      </c>
      <c r="C766" s="69" t="str">
        <f>IFERROR(VLOOKUP(A766,[1]Establecimientos!$A$1:$F$174,5,FALSE),0)</f>
        <v>04204-SALAMANCA</v>
      </c>
      <c r="D766" s="70">
        <v>7</v>
      </c>
      <c r="E766" s="70">
        <v>0</v>
      </c>
      <c r="M766" s="69"/>
      <c r="N766" s="70"/>
      <c r="O766" s="70"/>
    </row>
    <row r="767" spans="1:15" ht="15" customHeight="1" x14ac:dyDescent="0.25">
      <c r="A767" s="69" t="s">
        <v>141</v>
      </c>
      <c r="B767" s="69" t="str">
        <f>IFERROR(VLOOKUP(A767,[1]Establecimientos!$A$1:$F$174,3,FALSE),0)</f>
        <v>105491-P.S.R. QUELEN BAJO</v>
      </c>
      <c r="C767" s="69" t="str">
        <f>IFERROR(VLOOKUP(A767,[1]Establecimientos!$A$1:$F$174,5,FALSE),0)</f>
        <v>04204-SALAMANCA</v>
      </c>
      <c r="D767" s="70">
        <v>8</v>
      </c>
      <c r="E767" s="70">
        <v>1</v>
      </c>
      <c r="M767" s="69"/>
      <c r="N767" s="70"/>
      <c r="O767" s="70"/>
    </row>
    <row r="768" spans="1:15" ht="15" customHeight="1" x14ac:dyDescent="0.25">
      <c r="A768" s="69" t="s">
        <v>141</v>
      </c>
      <c r="B768" s="69" t="str">
        <f>IFERROR(VLOOKUP(A768,[1]Establecimientos!$A$1:$F$174,3,FALSE),0)</f>
        <v>105491-P.S.R. QUELEN BAJO</v>
      </c>
      <c r="C768" s="69" t="str">
        <f>IFERROR(VLOOKUP(A768,[1]Establecimientos!$A$1:$F$174,5,FALSE),0)</f>
        <v>04204-SALAMANCA</v>
      </c>
      <c r="D768" s="70">
        <v>9</v>
      </c>
      <c r="E768" s="70">
        <v>0</v>
      </c>
      <c r="M768" s="69"/>
      <c r="N768" s="70"/>
      <c r="O768" s="70"/>
    </row>
    <row r="769" spans="1:15" ht="15" customHeight="1" x14ac:dyDescent="0.25">
      <c r="A769" s="69" t="s">
        <v>141</v>
      </c>
      <c r="B769" s="69" t="str">
        <f>IFERROR(VLOOKUP(A769,[1]Establecimientos!$A$1:$F$174,3,FALSE),0)</f>
        <v>105491-P.S.R. QUELEN BAJO</v>
      </c>
      <c r="C769" s="69" t="str">
        <f>IFERROR(VLOOKUP(A769,[1]Establecimientos!$A$1:$F$174,5,FALSE),0)</f>
        <v>04204-SALAMANCA</v>
      </c>
      <c r="D769" s="70">
        <v>10</v>
      </c>
      <c r="E769" s="70">
        <v>0</v>
      </c>
      <c r="M769" s="69"/>
      <c r="N769" s="70"/>
      <c r="O769" s="70"/>
    </row>
    <row r="770" spans="1:15" ht="15" customHeight="1" x14ac:dyDescent="0.25">
      <c r="A770" s="69" t="s">
        <v>141</v>
      </c>
      <c r="B770" s="69" t="str">
        <f>IFERROR(VLOOKUP(A770,[1]Establecimientos!$A$1:$F$174,3,FALSE),0)</f>
        <v>105491-P.S.R. QUELEN BAJO</v>
      </c>
      <c r="C770" s="69" t="str">
        <f>IFERROR(VLOOKUP(A770,[1]Establecimientos!$A$1:$F$174,5,FALSE),0)</f>
        <v>04204-SALAMANCA</v>
      </c>
      <c r="D770" s="70">
        <v>11</v>
      </c>
      <c r="E770" s="70">
        <v>0</v>
      </c>
      <c r="M770" s="69"/>
      <c r="N770" s="70"/>
      <c r="O770" s="70"/>
    </row>
    <row r="771" spans="1:15" ht="15" customHeight="1" x14ac:dyDescent="0.25">
      <c r="A771" s="69" t="s">
        <v>141</v>
      </c>
      <c r="B771" s="69" t="str">
        <f>IFERROR(VLOOKUP(A771,[1]Establecimientos!$A$1:$F$174,3,FALSE),0)</f>
        <v>105491-P.S.R. QUELEN BAJO</v>
      </c>
      <c r="C771" s="69" t="str">
        <f>IFERROR(VLOOKUP(A771,[1]Establecimientos!$A$1:$F$174,5,FALSE),0)</f>
        <v>04204-SALAMANCA</v>
      </c>
      <c r="D771" s="70">
        <v>12</v>
      </c>
      <c r="E771" s="70">
        <v>0</v>
      </c>
      <c r="M771" s="69"/>
      <c r="N771" s="70"/>
      <c r="O771" s="70"/>
    </row>
    <row r="772" spans="1:15" ht="15" customHeight="1" x14ac:dyDescent="0.25">
      <c r="A772" s="69" t="s">
        <v>142</v>
      </c>
      <c r="B772" s="69" t="str">
        <f>IFERROR(VLOOKUP(A772,[1]Establecimientos!$A$1:$F$174,3,FALSE),0)</f>
        <v>105492-P.S.R. CAMISA</v>
      </c>
      <c r="C772" s="69" t="str">
        <f>IFERROR(VLOOKUP(A772,[1]Establecimientos!$A$1:$F$174,5,FALSE),0)</f>
        <v>04204-SALAMANCA</v>
      </c>
      <c r="D772" s="70">
        <v>6</v>
      </c>
      <c r="E772" s="70">
        <v>0</v>
      </c>
      <c r="M772" s="69"/>
      <c r="N772" s="70"/>
      <c r="O772" s="70"/>
    </row>
    <row r="773" spans="1:15" ht="15" customHeight="1" x14ac:dyDescent="0.25">
      <c r="A773" s="69" t="s">
        <v>143</v>
      </c>
      <c r="B773" s="69" t="str">
        <f>IFERROR(VLOOKUP(A773,[1]Establecimientos!$A$1:$F$174,3,FALSE),0)</f>
        <v>105496-P.S.R. PINTACURA SUR</v>
      </c>
      <c r="C773" s="69" t="str">
        <f>IFERROR(VLOOKUP(A773,[1]Establecimientos!$A$1:$F$174,5,FALSE),0)</f>
        <v>04201-ILLAPEL</v>
      </c>
      <c r="D773" s="70">
        <v>4</v>
      </c>
      <c r="E773" s="70">
        <v>0</v>
      </c>
      <c r="M773" s="69"/>
      <c r="N773" s="70"/>
      <c r="O773" s="70"/>
    </row>
    <row r="774" spans="1:15" ht="15" customHeight="1" x14ac:dyDescent="0.25">
      <c r="A774" s="69" t="s">
        <v>143</v>
      </c>
      <c r="B774" s="69" t="str">
        <f>IFERROR(VLOOKUP(A774,[1]Establecimientos!$A$1:$F$174,3,FALSE),0)</f>
        <v>105496-P.S.R. PINTACURA SUR</v>
      </c>
      <c r="C774" s="69" t="str">
        <f>IFERROR(VLOOKUP(A774,[1]Establecimientos!$A$1:$F$174,5,FALSE),0)</f>
        <v>04201-ILLAPEL</v>
      </c>
      <c r="D774" s="70">
        <v>5</v>
      </c>
      <c r="E774" s="70">
        <v>0</v>
      </c>
      <c r="M774" s="69"/>
      <c r="N774" s="70"/>
      <c r="O774" s="70"/>
    </row>
    <row r="775" spans="1:15" ht="15" customHeight="1" x14ac:dyDescent="0.25">
      <c r="A775" s="69" t="s">
        <v>143</v>
      </c>
      <c r="B775" s="69" t="str">
        <f>IFERROR(VLOOKUP(A775,[1]Establecimientos!$A$1:$F$174,3,FALSE),0)</f>
        <v>105496-P.S.R. PINTACURA SUR</v>
      </c>
      <c r="C775" s="69" t="str">
        <f>IFERROR(VLOOKUP(A775,[1]Establecimientos!$A$1:$F$174,5,FALSE),0)</f>
        <v>04201-ILLAPEL</v>
      </c>
      <c r="D775" s="70">
        <v>6</v>
      </c>
      <c r="E775" s="70">
        <v>0</v>
      </c>
      <c r="M775" s="69"/>
      <c r="N775" s="70"/>
      <c r="O775" s="70"/>
    </row>
    <row r="776" spans="1:15" ht="15" customHeight="1" x14ac:dyDescent="0.25">
      <c r="A776" s="69" t="s">
        <v>143</v>
      </c>
      <c r="B776" s="69" t="str">
        <f>IFERROR(VLOOKUP(A776,[1]Establecimientos!$A$1:$F$174,3,FALSE),0)</f>
        <v>105496-P.S.R. PINTACURA SUR</v>
      </c>
      <c r="C776" s="69" t="str">
        <f>IFERROR(VLOOKUP(A776,[1]Establecimientos!$A$1:$F$174,5,FALSE),0)</f>
        <v>04201-ILLAPEL</v>
      </c>
      <c r="D776" s="70">
        <v>7</v>
      </c>
      <c r="E776" s="70">
        <v>0</v>
      </c>
      <c r="M776" s="69"/>
      <c r="N776" s="70"/>
      <c r="O776" s="70"/>
    </row>
    <row r="777" spans="1:15" ht="15" customHeight="1" x14ac:dyDescent="0.25">
      <c r="A777" s="69" t="s">
        <v>143</v>
      </c>
      <c r="B777" s="69" t="str">
        <f>IFERROR(VLOOKUP(A777,[1]Establecimientos!$A$1:$F$174,3,FALSE),0)</f>
        <v>105496-P.S.R. PINTACURA SUR</v>
      </c>
      <c r="C777" s="69" t="str">
        <f>IFERROR(VLOOKUP(A777,[1]Establecimientos!$A$1:$F$174,5,FALSE),0)</f>
        <v>04201-ILLAPEL</v>
      </c>
      <c r="D777" s="70">
        <v>9</v>
      </c>
      <c r="E777" s="70">
        <v>0</v>
      </c>
      <c r="M777" s="69"/>
      <c r="N777" s="70"/>
      <c r="O777" s="70"/>
    </row>
    <row r="778" spans="1:15" ht="15" customHeight="1" x14ac:dyDescent="0.25">
      <c r="A778" s="69" t="s">
        <v>143</v>
      </c>
      <c r="B778" s="69" t="str">
        <f>IFERROR(VLOOKUP(A778,[1]Establecimientos!$A$1:$F$174,3,FALSE),0)</f>
        <v>105496-P.S.R. PINTACURA SUR</v>
      </c>
      <c r="C778" s="69" t="str">
        <f>IFERROR(VLOOKUP(A778,[1]Establecimientos!$A$1:$F$174,5,FALSE),0)</f>
        <v>04201-ILLAPEL</v>
      </c>
      <c r="D778" s="70">
        <v>10</v>
      </c>
      <c r="E778" s="70">
        <v>0</v>
      </c>
      <c r="M778" s="69"/>
      <c r="N778" s="70"/>
      <c r="O778" s="70"/>
    </row>
    <row r="779" spans="1:15" ht="15" customHeight="1" x14ac:dyDescent="0.25">
      <c r="A779" s="69" t="s">
        <v>143</v>
      </c>
      <c r="B779" s="69" t="str">
        <f>IFERROR(VLOOKUP(A779,[1]Establecimientos!$A$1:$F$174,3,FALSE),0)</f>
        <v>105496-P.S.R. PINTACURA SUR</v>
      </c>
      <c r="C779" s="69" t="str">
        <f>IFERROR(VLOOKUP(A779,[1]Establecimientos!$A$1:$F$174,5,FALSE),0)</f>
        <v>04201-ILLAPEL</v>
      </c>
      <c r="D779" s="70">
        <v>11</v>
      </c>
      <c r="E779" s="70">
        <v>0</v>
      </c>
      <c r="M779" s="69"/>
      <c r="N779" s="70"/>
      <c r="O779" s="70"/>
    </row>
    <row r="780" spans="1:15" ht="15" customHeight="1" x14ac:dyDescent="0.25">
      <c r="A780" s="69" t="s">
        <v>143</v>
      </c>
      <c r="B780" s="69" t="str">
        <f>IFERROR(VLOOKUP(A780,[1]Establecimientos!$A$1:$F$174,3,FALSE),0)</f>
        <v>105496-P.S.R. PINTACURA SUR</v>
      </c>
      <c r="C780" s="69" t="str">
        <f>IFERROR(VLOOKUP(A780,[1]Establecimientos!$A$1:$F$174,5,FALSE),0)</f>
        <v>04201-ILLAPEL</v>
      </c>
      <c r="D780" s="70">
        <v>12</v>
      </c>
      <c r="E780" s="70">
        <v>0</v>
      </c>
      <c r="M780" s="69"/>
      <c r="N780" s="70"/>
      <c r="O780" s="70"/>
    </row>
    <row r="781" spans="1:15" ht="15" customHeight="1" x14ac:dyDescent="0.25">
      <c r="A781" s="69" t="s">
        <v>144</v>
      </c>
      <c r="B781" s="69" t="str">
        <f>IFERROR(VLOOKUP(A781,[1]Establecimientos!$A$1:$F$174,3,FALSE),0)</f>
        <v>105499-P.S.R. LAMBERT</v>
      </c>
      <c r="C781" s="69" t="str">
        <f>IFERROR(VLOOKUP(A781,[1]Establecimientos!$A$1:$F$174,5,FALSE),0)</f>
        <v>04101-LA SERENA</v>
      </c>
      <c r="D781" s="70">
        <v>1</v>
      </c>
      <c r="E781" s="70">
        <v>0</v>
      </c>
      <c r="M781" s="69"/>
      <c r="N781" s="70"/>
      <c r="O781" s="70"/>
    </row>
    <row r="782" spans="1:15" ht="15" customHeight="1" x14ac:dyDescent="0.25">
      <c r="A782" s="69" t="s">
        <v>144</v>
      </c>
      <c r="B782" s="69" t="str">
        <f>IFERROR(VLOOKUP(A782,[1]Establecimientos!$A$1:$F$174,3,FALSE),0)</f>
        <v>105499-P.S.R. LAMBERT</v>
      </c>
      <c r="C782" s="69" t="str">
        <f>IFERROR(VLOOKUP(A782,[1]Establecimientos!$A$1:$F$174,5,FALSE),0)</f>
        <v>04101-LA SERENA</v>
      </c>
      <c r="D782" s="70">
        <v>4</v>
      </c>
      <c r="E782" s="70">
        <v>0</v>
      </c>
      <c r="M782" s="69"/>
      <c r="N782" s="70"/>
      <c r="O782" s="70"/>
    </row>
    <row r="783" spans="1:15" ht="15" customHeight="1" x14ac:dyDescent="0.25">
      <c r="A783" s="69" t="s">
        <v>144</v>
      </c>
      <c r="B783" s="69" t="str">
        <f>IFERROR(VLOOKUP(A783,[1]Establecimientos!$A$1:$F$174,3,FALSE),0)</f>
        <v>105499-P.S.R. LAMBERT</v>
      </c>
      <c r="C783" s="69" t="str">
        <f>IFERROR(VLOOKUP(A783,[1]Establecimientos!$A$1:$F$174,5,FALSE),0)</f>
        <v>04101-LA SERENA</v>
      </c>
      <c r="D783" s="70">
        <v>5</v>
      </c>
      <c r="E783" s="70">
        <v>0</v>
      </c>
      <c r="M783" s="69"/>
      <c r="N783" s="70"/>
      <c r="O783" s="70"/>
    </row>
    <row r="784" spans="1:15" ht="15" customHeight="1" x14ac:dyDescent="0.25">
      <c r="A784" s="69" t="s">
        <v>144</v>
      </c>
      <c r="B784" s="69" t="str">
        <f>IFERROR(VLOOKUP(A784,[1]Establecimientos!$A$1:$F$174,3,FALSE),0)</f>
        <v>105499-P.S.R. LAMBERT</v>
      </c>
      <c r="C784" s="69" t="str">
        <f>IFERROR(VLOOKUP(A784,[1]Establecimientos!$A$1:$F$174,5,FALSE),0)</f>
        <v>04101-LA SERENA</v>
      </c>
      <c r="D784" s="70">
        <v>6</v>
      </c>
      <c r="E784" s="70">
        <v>0</v>
      </c>
      <c r="M784" s="69"/>
      <c r="N784" s="70"/>
      <c r="O784" s="70"/>
    </row>
    <row r="785" spans="1:15" ht="15" customHeight="1" x14ac:dyDescent="0.25">
      <c r="A785" s="69" t="s">
        <v>144</v>
      </c>
      <c r="B785" s="69" t="str">
        <f>IFERROR(VLOOKUP(A785,[1]Establecimientos!$A$1:$F$174,3,FALSE),0)</f>
        <v>105499-P.S.R. LAMBERT</v>
      </c>
      <c r="C785" s="69" t="str">
        <f>IFERROR(VLOOKUP(A785,[1]Establecimientos!$A$1:$F$174,5,FALSE),0)</f>
        <v>04101-LA SERENA</v>
      </c>
      <c r="D785" s="70">
        <v>8</v>
      </c>
      <c r="E785" s="70">
        <v>0</v>
      </c>
      <c r="M785" s="69"/>
      <c r="N785" s="70"/>
      <c r="O785" s="70"/>
    </row>
    <row r="786" spans="1:15" ht="15" customHeight="1" x14ac:dyDescent="0.25">
      <c r="A786" s="69" t="s">
        <v>144</v>
      </c>
      <c r="B786" s="69" t="str">
        <f>IFERROR(VLOOKUP(A786,[1]Establecimientos!$A$1:$F$174,3,FALSE),0)</f>
        <v>105499-P.S.R. LAMBERT</v>
      </c>
      <c r="C786" s="69" t="str">
        <f>IFERROR(VLOOKUP(A786,[1]Establecimientos!$A$1:$F$174,5,FALSE),0)</f>
        <v>04101-LA SERENA</v>
      </c>
      <c r="D786" s="70">
        <v>10</v>
      </c>
      <c r="E786" s="70">
        <v>1</v>
      </c>
      <c r="M786" s="69"/>
      <c r="N786" s="70"/>
      <c r="O786" s="70"/>
    </row>
    <row r="787" spans="1:15" ht="15" customHeight="1" x14ac:dyDescent="0.25">
      <c r="A787" s="69" t="s">
        <v>144</v>
      </c>
      <c r="B787" s="69" t="str">
        <f>IFERROR(VLOOKUP(A787,[1]Establecimientos!$A$1:$F$174,3,FALSE),0)</f>
        <v>105499-P.S.R. LAMBERT</v>
      </c>
      <c r="C787" s="69" t="str">
        <f>IFERROR(VLOOKUP(A787,[1]Establecimientos!$A$1:$F$174,5,FALSE),0)</f>
        <v>04101-LA SERENA</v>
      </c>
      <c r="D787" s="70">
        <v>11</v>
      </c>
      <c r="E787" s="70">
        <v>0</v>
      </c>
      <c r="M787" s="69"/>
      <c r="N787" s="70"/>
      <c r="O787" s="70"/>
    </row>
    <row r="788" spans="1:15" ht="15" customHeight="1" x14ac:dyDescent="0.25">
      <c r="A788" s="69" t="s">
        <v>144</v>
      </c>
      <c r="B788" s="69" t="str">
        <f>IFERROR(VLOOKUP(A788,[1]Establecimientos!$A$1:$F$174,3,FALSE),0)</f>
        <v>105499-P.S.R. LAMBERT</v>
      </c>
      <c r="C788" s="69" t="str">
        <f>IFERROR(VLOOKUP(A788,[1]Establecimientos!$A$1:$F$174,5,FALSE),0)</f>
        <v>04101-LA SERENA</v>
      </c>
      <c r="D788" s="70">
        <v>12</v>
      </c>
      <c r="E788" s="70">
        <v>0</v>
      </c>
      <c r="M788" s="69"/>
      <c r="N788" s="70"/>
      <c r="O788" s="70"/>
    </row>
    <row r="789" spans="1:15" ht="15" customHeight="1" x14ac:dyDescent="0.25">
      <c r="A789" s="69" t="s">
        <v>145</v>
      </c>
      <c r="B789" s="69" t="str">
        <f>IFERROR(VLOOKUP(A789,[1]Establecimientos!$A$1:$F$174,3,FALSE),0)</f>
        <v xml:space="preserve">105500-P.S.R. CALETA HORNOS        </v>
      </c>
      <c r="C789" s="69" t="str">
        <f>IFERROR(VLOOKUP(A789,[1]Establecimientos!$A$1:$F$174,5,FALSE),0)</f>
        <v>04104-LA HIGUERA</v>
      </c>
      <c r="D789" s="70">
        <v>3</v>
      </c>
      <c r="E789" s="70">
        <v>1</v>
      </c>
      <c r="M789" s="69"/>
      <c r="N789" s="70"/>
      <c r="O789" s="70"/>
    </row>
    <row r="790" spans="1:15" ht="15" customHeight="1" x14ac:dyDescent="0.25">
      <c r="A790" s="69" t="s">
        <v>145</v>
      </c>
      <c r="B790" s="69" t="str">
        <f>IFERROR(VLOOKUP(A790,[1]Establecimientos!$A$1:$F$174,3,FALSE),0)</f>
        <v xml:space="preserve">105500-P.S.R. CALETA HORNOS        </v>
      </c>
      <c r="C790" s="69" t="str">
        <f>IFERROR(VLOOKUP(A790,[1]Establecimientos!$A$1:$F$174,5,FALSE),0)</f>
        <v>04104-LA HIGUERA</v>
      </c>
      <c r="D790" s="70">
        <v>5</v>
      </c>
      <c r="E790" s="70">
        <v>2</v>
      </c>
      <c r="M790" s="69"/>
      <c r="N790" s="70"/>
      <c r="O790" s="70"/>
    </row>
    <row r="791" spans="1:15" ht="15" customHeight="1" x14ac:dyDescent="0.25">
      <c r="A791" s="69" t="s">
        <v>145</v>
      </c>
      <c r="B791" s="69" t="str">
        <f>IFERROR(VLOOKUP(A791,[1]Establecimientos!$A$1:$F$174,3,FALSE),0)</f>
        <v xml:space="preserve">105500-P.S.R. CALETA HORNOS        </v>
      </c>
      <c r="C791" s="69" t="str">
        <f>IFERROR(VLOOKUP(A791,[1]Establecimientos!$A$1:$F$174,5,FALSE),0)</f>
        <v>04104-LA HIGUERA</v>
      </c>
      <c r="D791" s="70">
        <v>6</v>
      </c>
      <c r="E791" s="70">
        <v>0</v>
      </c>
      <c r="M791" s="69"/>
      <c r="N791" s="70"/>
      <c r="O791" s="70"/>
    </row>
    <row r="792" spans="1:15" ht="15" customHeight="1" x14ac:dyDescent="0.25">
      <c r="A792" s="69" t="s">
        <v>145</v>
      </c>
      <c r="B792" s="69" t="str">
        <f>IFERROR(VLOOKUP(A792,[1]Establecimientos!$A$1:$F$174,3,FALSE),0)</f>
        <v xml:space="preserve">105500-P.S.R. CALETA HORNOS        </v>
      </c>
      <c r="C792" s="69" t="str">
        <f>IFERROR(VLOOKUP(A792,[1]Establecimientos!$A$1:$F$174,5,FALSE),0)</f>
        <v>04104-LA HIGUERA</v>
      </c>
      <c r="D792" s="70">
        <v>8</v>
      </c>
      <c r="E792" s="70">
        <v>0</v>
      </c>
      <c r="M792" s="69"/>
      <c r="N792" s="70"/>
      <c r="O792" s="70"/>
    </row>
    <row r="793" spans="1:15" ht="15" customHeight="1" x14ac:dyDescent="0.25">
      <c r="A793" s="69" t="s">
        <v>145</v>
      </c>
      <c r="B793" s="69" t="str">
        <f>IFERROR(VLOOKUP(A793,[1]Establecimientos!$A$1:$F$174,3,FALSE),0)</f>
        <v xml:space="preserve">105500-P.S.R. CALETA HORNOS        </v>
      </c>
      <c r="C793" s="69" t="str">
        <f>IFERROR(VLOOKUP(A793,[1]Establecimientos!$A$1:$F$174,5,FALSE),0)</f>
        <v>04104-LA HIGUERA</v>
      </c>
      <c r="D793" s="70">
        <v>10</v>
      </c>
      <c r="E793" s="70">
        <v>0</v>
      </c>
      <c r="M793" s="69"/>
      <c r="N793" s="70"/>
      <c r="O793" s="70"/>
    </row>
    <row r="794" spans="1:15" ht="15" customHeight="1" x14ac:dyDescent="0.25">
      <c r="A794" s="69" t="s">
        <v>146</v>
      </c>
      <c r="B794" s="69" t="str">
        <f>IFERROR(VLOOKUP(A794,[1]Establecimientos!$A$1:$F$174,3,FALSE),0)</f>
        <v>105501-P.S.R. ARBOLEDA GRANDE</v>
      </c>
      <c r="C794" s="69" t="str">
        <f>IFERROR(VLOOKUP(A794,[1]Establecimientos!$A$1:$F$174,5,FALSE),0)</f>
        <v>04204-SALAMANCA</v>
      </c>
      <c r="D794" s="70">
        <v>2</v>
      </c>
      <c r="E794" s="70">
        <v>0</v>
      </c>
      <c r="M794" s="69"/>
      <c r="N794" s="70"/>
      <c r="O794" s="70"/>
    </row>
    <row r="795" spans="1:15" ht="15" customHeight="1" x14ac:dyDescent="0.25">
      <c r="A795" s="69" t="s">
        <v>146</v>
      </c>
      <c r="B795" s="69" t="str">
        <f>IFERROR(VLOOKUP(A795,[1]Establecimientos!$A$1:$F$174,3,FALSE),0)</f>
        <v>105501-P.S.R. ARBOLEDA GRANDE</v>
      </c>
      <c r="C795" s="69" t="str">
        <f>IFERROR(VLOOKUP(A795,[1]Establecimientos!$A$1:$F$174,5,FALSE),0)</f>
        <v>04204-SALAMANCA</v>
      </c>
      <c r="D795" s="70">
        <v>3</v>
      </c>
      <c r="E795" s="70">
        <v>0</v>
      </c>
      <c r="M795" s="69"/>
      <c r="N795" s="70"/>
      <c r="O795" s="70"/>
    </row>
    <row r="796" spans="1:15" ht="15" customHeight="1" x14ac:dyDescent="0.25">
      <c r="A796" s="69" t="s">
        <v>146</v>
      </c>
      <c r="B796" s="69" t="str">
        <f>IFERROR(VLOOKUP(A796,[1]Establecimientos!$A$1:$F$174,3,FALSE),0)</f>
        <v>105501-P.S.R. ARBOLEDA GRANDE</v>
      </c>
      <c r="C796" s="69" t="str">
        <f>IFERROR(VLOOKUP(A796,[1]Establecimientos!$A$1:$F$174,5,FALSE),0)</f>
        <v>04204-SALAMANCA</v>
      </c>
      <c r="D796" s="70">
        <v>6</v>
      </c>
      <c r="E796" s="70">
        <v>0</v>
      </c>
      <c r="M796" s="69"/>
      <c r="N796" s="70"/>
      <c r="O796" s="70"/>
    </row>
    <row r="797" spans="1:15" ht="15" customHeight="1" x14ac:dyDescent="0.25">
      <c r="A797" s="69" t="s">
        <v>146</v>
      </c>
      <c r="B797" s="69" t="str">
        <f>IFERROR(VLOOKUP(A797,[1]Establecimientos!$A$1:$F$174,3,FALSE),0)</f>
        <v>105501-P.S.R. ARBOLEDA GRANDE</v>
      </c>
      <c r="C797" s="69" t="str">
        <f>IFERROR(VLOOKUP(A797,[1]Establecimientos!$A$1:$F$174,5,FALSE),0)</f>
        <v>04204-SALAMANCA</v>
      </c>
      <c r="D797" s="70">
        <v>7</v>
      </c>
      <c r="E797" s="70">
        <v>0</v>
      </c>
      <c r="M797" s="69"/>
      <c r="N797" s="70"/>
      <c r="O797" s="70"/>
    </row>
    <row r="798" spans="1:15" ht="15" customHeight="1" x14ac:dyDescent="0.25">
      <c r="A798" s="69" t="s">
        <v>146</v>
      </c>
      <c r="B798" s="69" t="str">
        <f>IFERROR(VLOOKUP(A798,[1]Establecimientos!$A$1:$F$174,3,FALSE),0)</f>
        <v>105501-P.S.R. ARBOLEDA GRANDE</v>
      </c>
      <c r="C798" s="69" t="str">
        <f>IFERROR(VLOOKUP(A798,[1]Establecimientos!$A$1:$F$174,5,FALSE),0)</f>
        <v>04204-SALAMANCA</v>
      </c>
      <c r="D798" s="70">
        <v>8</v>
      </c>
      <c r="E798" s="70">
        <v>0</v>
      </c>
      <c r="M798" s="69"/>
      <c r="N798" s="70"/>
      <c r="O798" s="70"/>
    </row>
    <row r="799" spans="1:15" ht="15" customHeight="1" x14ac:dyDescent="0.25">
      <c r="A799" s="69" t="s">
        <v>147</v>
      </c>
      <c r="B799" s="69" t="str">
        <f>IFERROR(VLOOKUP(A799,[1]Establecimientos!$A$1:$F$174,3,FALSE),0)</f>
        <v>105503-P.S.R. TABAQUEROS</v>
      </c>
      <c r="C799" s="69" t="str">
        <f>IFERROR(VLOOKUP(A799,[1]Establecimientos!$A$1:$F$174,5,FALSE),0)</f>
        <v>04305-RIO HURTADO</v>
      </c>
      <c r="D799" s="70">
        <v>3</v>
      </c>
      <c r="E799" s="70">
        <v>0</v>
      </c>
      <c r="M799" s="69"/>
      <c r="N799" s="70"/>
      <c r="O799" s="70"/>
    </row>
    <row r="800" spans="1:15" ht="15" customHeight="1" x14ac:dyDescent="0.25">
      <c r="A800" s="69" t="s">
        <v>147</v>
      </c>
      <c r="B800" s="69" t="str">
        <f>IFERROR(VLOOKUP(A800,[1]Establecimientos!$A$1:$F$174,3,FALSE),0)</f>
        <v>105503-P.S.R. TABAQUEROS</v>
      </c>
      <c r="C800" s="69" t="str">
        <f>IFERROR(VLOOKUP(A800,[1]Establecimientos!$A$1:$F$174,5,FALSE),0)</f>
        <v>04305-RIO HURTADO</v>
      </c>
      <c r="D800" s="70">
        <v>4</v>
      </c>
      <c r="E800" s="70">
        <v>0</v>
      </c>
      <c r="M800" s="69"/>
      <c r="N800" s="70"/>
      <c r="O800" s="70"/>
    </row>
    <row r="801" spans="1:15" ht="15" customHeight="1" x14ac:dyDescent="0.25">
      <c r="A801" s="69" t="s">
        <v>147</v>
      </c>
      <c r="B801" s="69" t="str">
        <f>IFERROR(VLOOKUP(A801,[1]Establecimientos!$A$1:$F$174,3,FALSE),0)</f>
        <v>105503-P.S.R. TABAQUEROS</v>
      </c>
      <c r="C801" s="69" t="str">
        <f>IFERROR(VLOOKUP(A801,[1]Establecimientos!$A$1:$F$174,5,FALSE),0)</f>
        <v>04305-RIO HURTADO</v>
      </c>
      <c r="D801" s="70">
        <v>6</v>
      </c>
      <c r="E801" s="70">
        <v>0</v>
      </c>
      <c r="M801" s="69"/>
      <c r="N801" s="70"/>
      <c r="O801" s="70"/>
    </row>
    <row r="802" spans="1:15" ht="15" customHeight="1" x14ac:dyDescent="0.25">
      <c r="A802" s="69" t="s">
        <v>147</v>
      </c>
      <c r="B802" s="69" t="str">
        <f>IFERROR(VLOOKUP(A802,[1]Establecimientos!$A$1:$F$174,3,FALSE),0)</f>
        <v>105503-P.S.R. TABAQUEROS</v>
      </c>
      <c r="C802" s="69" t="str">
        <f>IFERROR(VLOOKUP(A802,[1]Establecimientos!$A$1:$F$174,5,FALSE),0)</f>
        <v>04305-RIO HURTADO</v>
      </c>
      <c r="D802" s="70">
        <v>11</v>
      </c>
      <c r="E802" s="70">
        <v>0</v>
      </c>
      <c r="M802" s="69"/>
      <c r="N802" s="70"/>
      <c r="O802" s="70"/>
    </row>
    <row r="803" spans="1:15" ht="15" customHeight="1" x14ac:dyDescent="0.25">
      <c r="A803" s="69" t="s">
        <v>147</v>
      </c>
      <c r="B803" s="69" t="str">
        <f>IFERROR(VLOOKUP(A803,[1]Establecimientos!$A$1:$F$174,3,FALSE),0)</f>
        <v>105503-P.S.R. TABAQUEROS</v>
      </c>
      <c r="C803" s="69" t="str">
        <f>IFERROR(VLOOKUP(A803,[1]Establecimientos!$A$1:$F$174,5,FALSE),0)</f>
        <v>04305-RIO HURTADO</v>
      </c>
      <c r="D803" s="70">
        <v>12</v>
      </c>
      <c r="E803" s="70">
        <v>0</v>
      </c>
      <c r="M803" s="69"/>
      <c r="N803" s="70"/>
      <c r="O803" s="70"/>
    </row>
    <row r="804" spans="1:15" ht="15" customHeight="1" x14ac:dyDescent="0.25">
      <c r="A804" s="69" t="s">
        <v>148</v>
      </c>
      <c r="B804" s="69" t="str">
        <f>IFERROR(VLOOKUP(A804,[1]Establecimientos!$A$1:$F$174,3,FALSE),0)</f>
        <v>105504-P.S.R. SOCAVON</v>
      </c>
      <c r="C804" s="69" t="str">
        <f>IFERROR(VLOOKUP(A804,[1]Establecimientos!$A$1:$F$174,5,FALSE),0)</f>
        <v>04201-ILLAPEL</v>
      </c>
      <c r="D804" s="70">
        <v>1</v>
      </c>
      <c r="E804" s="70">
        <v>0</v>
      </c>
      <c r="M804" s="69"/>
      <c r="N804" s="70"/>
      <c r="O804" s="70"/>
    </row>
    <row r="805" spans="1:15" ht="15" customHeight="1" x14ac:dyDescent="0.25">
      <c r="A805" s="69" t="s">
        <v>148</v>
      </c>
      <c r="B805" s="69" t="str">
        <f>IFERROR(VLOOKUP(A805,[1]Establecimientos!$A$1:$F$174,3,FALSE),0)</f>
        <v>105504-P.S.R. SOCAVON</v>
      </c>
      <c r="C805" s="69" t="str">
        <f>IFERROR(VLOOKUP(A805,[1]Establecimientos!$A$1:$F$174,5,FALSE),0)</f>
        <v>04201-ILLAPEL</v>
      </c>
      <c r="D805" s="70">
        <v>2</v>
      </c>
      <c r="E805" s="70">
        <v>0</v>
      </c>
      <c r="M805" s="69"/>
      <c r="N805" s="70"/>
      <c r="O805" s="70"/>
    </row>
    <row r="806" spans="1:15" ht="15" customHeight="1" x14ac:dyDescent="0.25">
      <c r="A806" s="69" t="s">
        <v>148</v>
      </c>
      <c r="B806" s="69" t="str">
        <f>IFERROR(VLOOKUP(A806,[1]Establecimientos!$A$1:$F$174,3,FALSE),0)</f>
        <v>105504-P.S.R. SOCAVON</v>
      </c>
      <c r="C806" s="69" t="str">
        <f>IFERROR(VLOOKUP(A806,[1]Establecimientos!$A$1:$F$174,5,FALSE),0)</f>
        <v>04201-ILLAPEL</v>
      </c>
      <c r="D806" s="70">
        <v>3</v>
      </c>
      <c r="E806" s="70">
        <v>1</v>
      </c>
      <c r="M806" s="69"/>
      <c r="N806" s="70"/>
      <c r="O806" s="70"/>
    </row>
    <row r="807" spans="1:15" ht="15" customHeight="1" x14ac:dyDescent="0.25">
      <c r="A807" s="69" t="s">
        <v>148</v>
      </c>
      <c r="B807" s="69" t="str">
        <f>IFERROR(VLOOKUP(A807,[1]Establecimientos!$A$1:$F$174,3,FALSE),0)</f>
        <v>105504-P.S.R. SOCAVON</v>
      </c>
      <c r="C807" s="69" t="str">
        <f>IFERROR(VLOOKUP(A807,[1]Establecimientos!$A$1:$F$174,5,FALSE),0)</f>
        <v>04201-ILLAPEL</v>
      </c>
      <c r="D807" s="70">
        <v>4</v>
      </c>
      <c r="E807" s="70">
        <v>0</v>
      </c>
      <c r="M807" s="69"/>
      <c r="N807" s="70"/>
      <c r="O807" s="70"/>
    </row>
    <row r="808" spans="1:15" ht="15" customHeight="1" x14ac:dyDescent="0.25">
      <c r="A808" s="69" t="s">
        <v>148</v>
      </c>
      <c r="B808" s="69" t="str">
        <f>IFERROR(VLOOKUP(A808,[1]Establecimientos!$A$1:$F$174,3,FALSE),0)</f>
        <v>105504-P.S.R. SOCAVON</v>
      </c>
      <c r="C808" s="69" t="str">
        <f>IFERROR(VLOOKUP(A808,[1]Establecimientos!$A$1:$F$174,5,FALSE),0)</f>
        <v>04201-ILLAPEL</v>
      </c>
      <c r="D808" s="70">
        <v>5</v>
      </c>
      <c r="E808" s="70">
        <v>0</v>
      </c>
      <c r="M808" s="69"/>
      <c r="N808" s="70"/>
      <c r="O808" s="70"/>
    </row>
    <row r="809" spans="1:15" ht="15" customHeight="1" x14ac:dyDescent="0.25">
      <c r="A809" s="69" t="s">
        <v>148</v>
      </c>
      <c r="B809" s="69" t="str">
        <f>IFERROR(VLOOKUP(A809,[1]Establecimientos!$A$1:$F$174,3,FALSE),0)</f>
        <v>105504-P.S.R. SOCAVON</v>
      </c>
      <c r="C809" s="69" t="str">
        <f>IFERROR(VLOOKUP(A809,[1]Establecimientos!$A$1:$F$174,5,FALSE),0)</f>
        <v>04201-ILLAPEL</v>
      </c>
      <c r="D809" s="70">
        <v>6</v>
      </c>
      <c r="E809" s="70">
        <v>0</v>
      </c>
      <c r="M809" s="69"/>
      <c r="N809" s="70"/>
      <c r="O809" s="70"/>
    </row>
    <row r="810" spans="1:15" ht="15" customHeight="1" x14ac:dyDescent="0.25">
      <c r="A810" s="69" t="s">
        <v>148</v>
      </c>
      <c r="B810" s="69" t="str">
        <f>IFERROR(VLOOKUP(A810,[1]Establecimientos!$A$1:$F$174,3,FALSE),0)</f>
        <v>105504-P.S.R. SOCAVON</v>
      </c>
      <c r="C810" s="69" t="str">
        <f>IFERROR(VLOOKUP(A810,[1]Establecimientos!$A$1:$F$174,5,FALSE),0)</f>
        <v>04201-ILLAPEL</v>
      </c>
      <c r="D810" s="70">
        <v>8</v>
      </c>
      <c r="E810" s="70">
        <v>0</v>
      </c>
      <c r="M810" s="69"/>
      <c r="N810" s="70"/>
      <c r="O810" s="70"/>
    </row>
    <row r="811" spans="1:15" ht="15" customHeight="1" x14ac:dyDescent="0.25">
      <c r="A811" s="69" t="s">
        <v>148</v>
      </c>
      <c r="B811" s="69" t="str">
        <f>IFERROR(VLOOKUP(A811,[1]Establecimientos!$A$1:$F$174,3,FALSE),0)</f>
        <v>105504-P.S.R. SOCAVON</v>
      </c>
      <c r="C811" s="69" t="str">
        <f>IFERROR(VLOOKUP(A811,[1]Establecimientos!$A$1:$F$174,5,FALSE),0)</f>
        <v>04201-ILLAPEL</v>
      </c>
      <c r="D811" s="70">
        <v>10</v>
      </c>
      <c r="E811" s="70">
        <v>0</v>
      </c>
      <c r="M811" s="69"/>
      <c r="N811" s="70"/>
      <c r="O811" s="70"/>
    </row>
    <row r="812" spans="1:15" ht="15" customHeight="1" x14ac:dyDescent="0.25">
      <c r="A812" s="69" t="s">
        <v>148</v>
      </c>
      <c r="B812" s="69" t="str">
        <f>IFERROR(VLOOKUP(A812,[1]Establecimientos!$A$1:$F$174,3,FALSE),0)</f>
        <v>105504-P.S.R. SOCAVON</v>
      </c>
      <c r="C812" s="69" t="str">
        <f>IFERROR(VLOOKUP(A812,[1]Establecimientos!$A$1:$F$174,5,FALSE),0)</f>
        <v>04201-ILLAPEL</v>
      </c>
      <c r="D812" s="70">
        <v>11</v>
      </c>
      <c r="E812" s="70">
        <v>0</v>
      </c>
      <c r="M812" s="69"/>
      <c r="N812" s="70"/>
      <c r="O812" s="70"/>
    </row>
    <row r="813" spans="1:15" ht="15" customHeight="1" x14ac:dyDescent="0.25">
      <c r="A813" s="69" t="s">
        <v>148</v>
      </c>
      <c r="B813" s="69" t="str">
        <f>IFERROR(VLOOKUP(A813,[1]Establecimientos!$A$1:$F$174,3,FALSE),0)</f>
        <v>105504-P.S.R. SOCAVON</v>
      </c>
      <c r="C813" s="69" t="str">
        <f>IFERROR(VLOOKUP(A813,[1]Establecimientos!$A$1:$F$174,5,FALSE),0)</f>
        <v>04201-ILLAPEL</v>
      </c>
      <c r="D813" s="70">
        <v>12</v>
      </c>
      <c r="E813" s="70">
        <v>0</v>
      </c>
      <c r="M813" s="69"/>
      <c r="N813" s="70"/>
      <c r="O813" s="70"/>
    </row>
    <row r="814" spans="1:15" ht="15" customHeight="1" x14ac:dyDescent="0.25">
      <c r="A814" s="69" t="s">
        <v>149</v>
      </c>
      <c r="B814" s="69" t="str">
        <f>IFERROR(VLOOKUP(A814,[1]Establecimientos!$A$1:$F$174,3,FALSE),0)</f>
        <v>105505-P.S.R. LOS CHOROS</v>
      </c>
      <c r="C814" s="69" t="str">
        <f>IFERROR(VLOOKUP(A814,[1]Establecimientos!$A$1:$F$174,5,FALSE),0)</f>
        <v>04104-LA HIGUERA</v>
      </c>
      <c r="D814" s="70">
        <v>1</v>
      </c>
      <c r="E814" s="70">
        <v>0</v>
      </c>
      <c r="M814" s="69"/>
      <c r="N814" s="70"/>
      <c r="O814" s="70"/>
    </row>
    <row r="815" spans="1:15" ht="15" customHeight="1" x14ac:dyDescent="0.25">
      <c r="A815" s="69" t="s">
        <v>149</v>
      </c>
      <c r="B815" s="69" t="str">
        <f>IFERROR(VLOOKUP(A815,[1]Establecimientos!$A$1:$F$174,3,FALSE),0)</f>
        <v>105505-P.S.R. LOS CHOROS</v>
      </c>
      <c r="C815" s="69" t="str">
        <f>IFERROR(VLOOKUP(A815,[1]Establecimientos!$A$1:$F$174,5,FALSE),0)</f>
        <v>04104-LA HIGUERA</v>
      </c>
      <c r="D815" s="70">
        <v>2</v>
      </c>
      <c r="E815" s="70">
        <v>0</v>
      </c>
      <c r="M815" s="69"/>
      <c r="N815" s="70"/>
      <c r="O815" s="70"/>
    </row>
    <row r="816" spans="1:15" ht="15" customHeight="1" x14ac:dyDescent="0.25">
      <c r="A816" s="69" t="s">
        <v>149</v>
      </c>
      <c r="B816" s="69" t="str">
        <f>IFERROR(VLOOKUP(A816,[1]Establecimientos!$A$1:$F$174,3,FALSE),0)</f>
        <v>105505-P.S.R. LOS CHOROS</v>
      </c>
      <c r="C816" s="69" t="str">
        <f>IFERROR(VLOOKUP(A816,[1]Establecimientos!$A$1:$F$174,5,FALSE),0)</f>
        <v>04104-LA HIGUERA</v>
      </c>
      <c r="D816" s="70">
        <v>3</v>
      </c>
      <c r="E816" s="70">
        <v>1</v>
      </c>
      <c r="M816" s="69"/>
      <c r="N816" s="70"/>
      <c r="O816" s="70"/>
    </row>
    <row r="817" spans="1:15" ht="15" customHeight="1" x14ac:dyDescent="0.25">
      <c r="A817" s="69" t="s">
        <v>149</v>
      </c>
      <c r="B817" s="69" t="str">
        <f>IFERROR(VLOOKUP(A817,[1]Establecimientos!$A$1:$F$174,3,FALSE),0)</f>
        <v>105505-P.S.R. LOS CHOROS</v>
      </c>
      <c r="C817" s="69" t="str">
        <f>IFERROR(VLOOKUP(A817,[1]Establecimientos!$A$1:$F$174,5,FALSE),0)</f>
        <v>04104-LA HIGUERA</v>
      </c>
      <c r="D817" s="70">
        <v>4</v>
      </c>
      <c r="E817" s="70">
        <v>0</v>
      </c>
      <c r="M817" s="69"/>
      <c r="N817" s="70"/>
      <c r="O817" s="70"/>
    </row>
    <row r="818" spans="1:15" ht="15" customHeight="1" x14ac:dyDescent="0.25">
      <c r="A818" s="69" t="s">
        <v>149</v>
      </c>
      <c r="B818" s="69" t="str">
        <f>IFERROR(VLOOKUP(A818,[1]Establecimientos!$A$1:$F$174,3,FALSE),0)</f>
        <v>105505-P.S.R. LOS CHOROS</v>
      </c>
      <c r="C818" s="69" t="str">
        <f>IFERROR(VLOOKUP(A818,[1]Establecimientos!$A$1:$F$174,5,FALSE),0)</f>
        <v>04104-LA HIGUERA</v>
      </c>
      <c r="D818" s="70">
        <v>5</v>
      </c>
      <c r="E818" s="70">
        <v>0</v>
      </c>
      <c r="M818" s="69"/>
      <c r="N818" s="70"/>
      <c r="O818" s="70"/>
    </row>
    <row r="819" spans="1:15" ht="15" customHeight="1" x14ac:dyDescent="0.25">
      <c r="A819" s="69" t="s">
        <v>149</v>
      </c>
      <c r="B819" s="69" t="str">
        <f>IFERROR(VLOOKUP(A819,[1]Establecimientos!$A$1:$F$174,3,FALSE),0)</f>
        <v>105505-P.S.R. LOS CHOROS</v>
      </c>
      <c r="C819" s="69" t="str">
        <f>IFERROR(VLOOKUP(A819,[1]Establecimientos!$A$1:$F$174,5,FALSE),0)</f>
        <v>04104-LA HIGUERA</v>
      </c>
      <c r="D819" s="70">
        <v>6</v>
      </c>
      <c r="E819" s="70">
        <v>1</v>
      </c>
      <c r="M819" s="69"/>
      <c r="N819" s="70"/>
      <c r="O819" s="70"/>
    </row>
    <row r="820" spans="1:15" ht="15" customHeight="1" x14ac:dyDescent="0.25">
      <c r="A820" s="69" t="s">
        <v>150</v>
      </c>
      <c r="B820" s="69" t="str">
        <f>IFERROR(VLOOKUP(A820,[1]Establecimientos!$A$1:$F$174,3,FALSE),0)</f>
        <v>105506-P.S.R. EL TRAPICHE</v>
      </c>
      <c r="C820" s="69" t="str">
        <f>IFERROR(VLOOKUP(A820,[1]Establecimientos!$A$1:$F$174,5,FALSE),0)</f>
        <v>04104-LA HIGUERA</v>
      </c>
      <c r="D820" s="70">
        <v>3</v>
      </c>
      <c r="E820" s="70">
        <v>0</v>
      </c>
      <c r="M820" s="69"/>
      <c r="N820" s="70"/>
      <c r="O820" s="70"/>
    </row>
    <row r="821" spans="1:15" ht="15" customHeight="1" x14ac:dyDescent="0.25">
      <c r="A821" s="69" t="s">
        <v>150</v>
      </c>
      <c r="B821" s="69" t="str">
        <f>IFERROR(VLOOKUP(A821,[1]Establecimientos!$A$1:$F$174,3,FALSE),0)</f>
        <v>105506-P.S.R. EL TRAPICHE</v>
      </c>
      <c r="C821" s="69" t="str">
        <f>IFERROR(VLOOKUP(A821,[1]Establecimientos!$A$1:$F$174,5,FALSE),0)</f>
        <v>04104-LA HIGUERA</v>
      </c>
      <c r="D821" s="70">
        <v>4</v>
      </c>
      <c r="E821" s="70">
        <v>0</v>
      </c>
      <c r="M821" s="69"/>
      <c r="N821" s="70"/>
      <c r="O821" s="70"/>
    </row>
    <row r="822" spans="1:15" ht="15" customHeight="1" x14ac:dyDescent="0.25">
      <c r="A822" s="69" t="s">
        <v>150</v>
      </c>
      <c r="B822" s="69" t="str">
        <f>IFERROR(VLOOKUP(A822,[1]Establecimientos!$A$1:$F$174,3,FALSE),0)</f>
        <v>105506-P.S.R. EL TRAPICHE</v>
      </c>
      <c r="C822" s="69" t="str">
        <f>IFERROR(VLOOKUP(A822,[1]Establecimientos!$A$1:$F$174,5,FALSE),0)</f>
        <v>04104-LA HIGUERA</v>
      </c>
      <c r="D822" s="70">
        <v>6</v>
      </c>
      <c r="E822" s="70">
        <v>3</v>
      </c>
      <c r="M822" s="69"/>
      <c r="N822" s="70"/>
      <c r="O822" s="70"/>
    </row>
    <row r="823" spans="1:15" ht="15" customHeight="1" x14ac:dyDescent="0.25">
      <c r="A823" s="69" t="s">
        <v>151</v>
      </c>
      <c r="B823" s="69" t="str">
        <f>IFERROR(VLOOKUP(A823,[1]Establecimientos!$A$1:$F$174,3,FALSE),0)</f>
        <v>105507-P.S.R. HUAMALATA</v>
      </c>
      <c r="C823" s="69" t="str">
        <f>IFERROR(VLOOKUP(A823,[1]Establecimientos!$A$1:$F$174,5,FALSE),0)</f>
        <v>04301-OVALLE</v>
      </c>
      <c r="D823" s="70">
        <v>1</v>
      </c>
      <c r="E823" s="70">
        <v>1</v>
      </c>
      <c r="M823" s="69"/>
      <c r="N823" s="70"/>
      <c r="O823" s="70"/>
    </row>
    <row r="824" spans="1:15" ht="15" customHeight="1" x14ac:dyDescent="0.25">
      <c r="A824" s="69" t="s">
        <v>151</v>
      </c>
      <c r="B824" s="69" t="str">
        <f>IFERROR(VLOOKUP(A824,[1]Establecimientos!$A$1:$F$174,3,FALSE),0)</f>
        <v>105507-P.S.R. HUAMALATA</v>
      </c>
      <c r="C824" s="69" t="str">
        <f>IFERROR(VLOOKUP(A824,[1]Establecimientos!$A$1:$F$174,5,FALSE),0)</f>
        <v>04301-OVALLE</v>
      </c>
      <c r="D824" s="70">
        <v>5</v>
      </c>
      <c r="E824" s="70">
        <v>0</v>
      </c>
      <c r="M824" s="69"/>
      <c r="N824" s="70"/>
      <c r="O824" s="70"/>
    </row>
    <row r="825" spans="1:15" ht="15" customHeight="1" x14ac:dyDescent="0.25">
      <c r="A825" s="69" t="s">
        <v>151</v>
      </c>
      <c r="B825" s="69" t="str">
        <f>IFERROR(VLOOKUP(A825,[1]Establecimientos!$A$1:$F$174,3,FALSE),0)</f>
        <v>105507-P.S.R. HUAMALATA</v>
      </c>
      <c r="C825" s="69" t="str">
        <f>IFERROR(VLOOKUP(A825,[1]Establecimientos!$A$1:$F$174,5,FALSE),0)</f>
        <v>04301-OVALLE</v>
      </c>
      <c r="D825" s="70">
        <v>6</v>
      </c>
      <c r="E825" s="70">
        <v>0</v>
      </c>
      <c r="M825" s="69"/>
      <c r="N825" s="70"/>
      <c r="O825" s="70"/>
    </row>
    <row r="826" spans="1:15" ht="15" customHeight="1" x14ac:dyDescent="0.25">
      <c r="A826" s="69" t="s">
        <v>151</v>
      </c>
      <c r="B826" s="69" t="str">
        <f>IFERROR(VLOOKUP(A826,[1]Establecimientos!$A$1:$F$174,3,FALSE),0)</f>
        <v>105507-P.S.R. HUAMALATA</v>
      </c>
      <c r="C826" s="69" t="str">
        <f>IFERROR(VLOOKUP(A826,[1]Establecimientos!$A$1:$F$174,5,FALSE),0)</f>
        <v>04301-OVALLE</v>
      </c>
      <c r="D826" s="70">
        <v>7</v>
      </c>
      <c r="E826" s="70">
        <v>0</v>
      </c>
      <c r="M826" s="69"/>
      <c r="N826" s="70"/>
      <c r="O826" s="70"/>
    </row>
    <row r="827" spans="1:15" ht="15" customHeight="1" x14ac:dyDescent="0.25">
      <c r="A827" s="69" t="s">
        <v>151</v>
      </c>
      <c r="B827" s="69" t="str">
        <f>IFERROR(VLOOKUP(A827,[1]Establecimientos!$A$1:$F$174,3,FALSE),0)</f>
        <v>105507-P.S.R. HUAMALATA</v>
      </c>
      <c r="C827" s="69" t="str">
        <f>IFERROR(VLOOKUP(A827,[1]Establecimientos!$A$1:$F$174,5,FALSE),0)</f>
        <v>04301-OVALLE</v>
      </c>
      <c r="D827" s="70">
        <v>8</v>
      </c>
      <c r="E827" s="70">
        <v>0</v>
      </c>
      <c r="M827" s="69"/>
      <c r="N827" s="70"/>
      <c r="O827" s="70"/>
    </row>
    <row r="828" spans="1:15" ht="15" customHeight="1" x14ac:dyDescent="0.25">
      <c r="A828" s="69" t="s">
        <v>151</v>
      </c>
      <c r="B828" s="69" t="str">
        <f>IFERROR(VLOOKUP(A828,[1]Establecimientos!$A$1:$F$174,3,FALSE),0)</f>
        <v>105507-P.S.R. HUAMALATA</v>
      </c>
      <c r="C828" s="69" t="str">
        <f>IFERROR(VLOOKUP(A828,[1]Establecimientos!$A$1:$F$174,5,FALSE),0)</f>
        <v>04301-OVALLE</v>
      </c>
      <c r="D828" s="70">
        <v>9</v>
      </c>
      <c r="E828" s="70">
        <v>0</v>
      </c>
      <c r="M828" s="69"/>
      <c r="N828" s="70"/>
      <c r="O828" s="70"/>
    </row>
    <row r="829" spans="1:15" ht="15" customHeight="1" x14ac:dyDescent="0.25">
      <c r="A829" s="69" t="s">
        <v>151</v>
      </c>
      <c r="B829" s="69" t="str">
        <f>IFERROR(VLOOKUP(A829,[1]Establecimientos!$A$1:$F$174,3,FALSE),0)</f>
        <v>105507-P.S.R. HUAMALATA</v>
      </c>
      <c r="C829" s="69" t="str">
        <f>IFERROR(VLOOKUP(A829,[1]Establecimientos!$A$1:$F$174,5,FALSE),0)</f>
        <v>04301-OVALLE</v>
      </c>
      <c r="D829" s="70">
        <v>10</v>
      </c>
      <c r="E829" s="70">
        <v>5</v>
      </c>
      <c r="M829" s="69"/>
      <c r="N829" s="70"/>
      <c r="O829" s="70"/>
    </row>
    <row r="830" spans="1:15" ht="15" customHeight="1" x14ac:dyDescent="0.25">
      <c r="A830" s="69" t="s">
        <v>151</v>
      </c>
      <c r="B830" s="69" t="str">
        <f>IFERROR(VLOOKUP(A830,[1]Establecimientos!$A$1:$F$174,3,FALSE),0)</f>
        <v>105507-P.S.R. HUAMALATA</v>
      </c>
      <c r="C830" s="69" t="str">
        <f>IFERROR(VLOOKUP(A830,[1]Establecimientos!$A$1:$F$174,5,FALSE),0)</f>
        <v>04301-OVALLE</v>
      </c>
      <c r="D830" s="70">
        <v>12</v>
      </c>
      <c r="E830" s="70">
        <v>0</v>
      </c>
      <c r="M830" s="69"/>
      <c r="N830" s="70"/>
      <c r="O830" s="70"/>
    </row>
    <row r="831" spans="1:15" ht="15" customHeight="1" x14ac:dyDescent="0.25">
      <c r="A831" s="69" t="s">
        <v>334</v>
      </c>
      <c r="B831" s="69" t="str">
        <f>IFERROR(VLOOKUP(A831,[1]Establecimientos!$A$1:$F$174,3,FALSE),0)</f>
        <v>105509-P.S.R. GUALLIGUAICA</v>
      </c>
      <c r="C831" s="69" t="str">
        <f>IFERROR(VLOOKUP(A831,[1]Establecimientos!$A$1:$F$174,5,FALSE),0)</f>
        <v>04106-VICUÑA</v>
      </c>
      <c r="D831" s="70">
        <v>12</v>
      </c>
      <c r="E831" s="70">
        <v>0</v>
      </c>
      <c r="M831" s="69"/>
      <c r="N831" s="70"/>
      <c r="O831" s="70"/>
    </row>
    <row r="832" spans="1:15" ht="15" customHeight="1" x14ac:dyDescent="0.25">
      <c r="A832" s="69" t="s">
        <v>152</v>
      </c>
      <c r="B832" s="69" t="str">
        <f>IFERROR(VLOOKUP(A832,[1]Establecimientos!$A$1:$F$174,3,FALSE),0)</f>
        <v>105510-P.S.R. RECOLETA</v>
      </c>
      <c r="C832" s="69" t="str">
        <f>IFERROR(VLOOKUP(A832,[1]Establecimientos!$A$1:$F$174,5,FALSE),0)</f>
        <v>04301-OVALLE</v>
      </c>
      <c r="D832" s="70">
        <v>4</v>
      </c>
      <c r="E832" s="70">
        <v>2</v>
      </c>
      <c r="M832" s="69"/>
      <c r="N832" s="70"/>
      <c r="O832" s="70"/>
    </row>
    <row r="833" spans="1:15" ht="15" customHeight="1" x14ac:dyDescent="0.25">
      <c r="A833" s="69" t="s">
        <v>152</v>
      </c>
      <c r="B833" s="69" t="str">
        <f>IFERROR(VLOOKUP(A833,[1]Establecimientos!$A$1:$F$174,3,FALSE),0)</f>
        <v>105510-P.S.R. RECOLETA</v>
      </c>
      <c r="C833" s="69" t="str">
        <f>IFERROR(VLOOKUP(A833,[1]Establecimientos!$A$1:$F$174,5,FALSE),0)</f>
        <v>04301-OVALLE</v>
      </c>
      <c r="D833" s="70">
        <v>5</v>
      </c>
      <c r="E833" s="70">
        <v>0</v>
      </c>
      <c r="M833" s="69"/>
      <c r="N833" s="70"/>
      <c r="O833" s="70"/>
    </row>
    <row r="834" spans="1:15" ht="15" customHeight="1" x14ac:dyDescent="0.25">
      <c r="A834" s="69" t="s">
        <v>152</v>
      </c>
      <c r="B834" s="69" t="str">
        <f>IFERROR(VLOOKUP(A834,[1]Establecimientos!$A$1:$F$174,3,FALSE),0)</f>
        <v>105510-P.S.R. RECOLETA</v>
      </c>
      <c r="C834" s="69" t="str">
        <f>IFERROR(VLOOKUP(A834,[1]Establecimientos!$A$1:$F$174,5,FALSE),0)</f>
        <v>04301-OVALLE</v>
      </c>
      <c r="D834" s="70">
        <v>6</v>
      </c>
      <c r="E834" s="70">
        <v>0</v>
      </c>
      <c r="M834" s="69"/>
      <c r="N834" s="70"/>
      <c r="O834" s="70"/>
    </row>
    <row r="835" spans="1:15" ht="15" customHeight="1" x14ac:dyDescent="0.25">
      <c r="A835" s="69" t="s">
        <v>152</v>
      </c>
      <c r="B835" s="69" t="str">
        <f>IFERROR(VLOOKUP(A835,[1]Establecimientos!$A$1:$F$174,3,FALSE),0)</f>
        <v>105510-P.S.R. RECOLETA</v>
      </c>
      <c r="C835" s="69" t="str">
        <f>IFERROR(VLOOKUP(A835,[1]Establecimientos!$A$1:$F$174,5,FALSE),0)</f>
        <v>04301-OVALLE</v>
      </c>
      <c r="D835" s="70">
        <v>7</v>
      </c>
      <c r="E835" s="70">
        <v>1</v>
      </c>
      <c r="M835" s="69"/>
      <c r="N835" s="70"/>
      <c r="O835" s="70"/>
    </row>
    <row r="836" spans="1:15" ht="15" customHeight="1" x14ac:dyDescent="0.25">
      <c r="A836" s="69" t="s">
        <v>152</v>
      </c>
      <c r="B836" s="69" t="str">
        <f>IFERROR(VLOOKUP(A836,[1]Establecimientos!$A$1:$F$174,3,FALSE),0)</f>
        <v>105510-P.S.R. RECOLETA</v>
      </c>
      <c r="C836" s="69" t="str">
        <f>IFERROR(VLOOKUP(A836,[1]Establecimientos!$A$1:$F$174,5,FALSE),0)</f>
        <v>04301-OVALLE</v>
      </c>
      <c r="D836" s="70">
        <v>9</v>
      </c>
      <c r="E836" s="70">
        <v>0</v>
      </c>
      <c r="M836" s="69"/>
      <c r="N836" s="70"/>
      <c r="O836" s="70"/>
    </row>
    <row r="837" spans="1:15" ht="15" customHeight="1" x14ac:dyDescent="0.25">
      <c r="A837" s="69" t="s">
        <v>152</v>
      </c>
      <c r="B837" s="69" t="str">
        <f>IFERROR(VLOOKUP(A837,[1]Establecimientos!$A$1:$F$174,3,FALSE),0)</f>
        <v>105510-P.S.R. RECOLETA</v>
      </c>
      <c r="C837" s="69" t="str">
        <f>IFERROR(VLOOKUP(A837,[1]Establecimientos!$A$1:$F$174,5,FALSE),0)</f>
        <v>04301-OVALLE</v>
      </c>
      <c r="D837" s="70">
        <v>10</v>
      </c>
      <c r="E837" s="70">
        <v>2</v>
      </c>
      <c r="M837" s="69"/>
      <c r="N837" s="70"/>
      <c r="O837" s="70"/>
    </row>
    <row r="838" spans="1:15" ht="15" customHeight="1" x14ac:dyDescent="0.25">
      <c r="A838" s="69" t="s">
        <v>152</v>
      </c>
      <c r="B838" s="69" t="str">
        <f>IFERROR(VLOOKUP(A838,[1]Establecimientos!$A$1:$F$174,3,FALSE),0)</f>
        <v>105510-P.S.R. RECOLETA</v>
      </c>
      <c r="C838" s="69" t="str">
        <f>IFERROR(VLOOKUP(A838,[1]Establecimientos!$A$1:$F$174,5,FALSE),0)</f>
        <v>04301-OVALLE</v>
      </c>
      <c r="D838" s="70">
        <v>11</v>
      </c>
      <c r="E838" s="70">
        <v>1</v>
      </c>
      <c r="M838" s="69"/>
      <c r="N838" s="70"/>
      <c r="O838" s="70"/>
    </row>
    <row r="839" spans="1:15" ht="15" customHeight="1" x14ac:dyDescent="0.25">
      <c r="A839" s="69" t="s">
        <v>152</v>
      </c>
      <c r="B839" s="69" t="str">
        <f>IFERROR(VLOOKUP(A839,[1]Establecimientos!$A$1:$F$174,3,FALSE),0)</f>
        <v>105510-P.S.R. RECOLETA</v>
      </c>
      <c r="C839" s="69" t="str">
        <f>IFERROR(VLOOKUP(A839,[1]Establecimientos!$A$1:$F$174,5,FALSE),0)</f>
        <v>04301-OVALLE</v>
      </c>
      <c r="D839" s="70">
        <v>12</v>
      </c>
      <c r="E839" s="70">
        <v>0</v>
      </c>
      <c r="M839" s="69"/>
      <c r="N839" s="70"/>
      <c r="O839" s="70"/>
    </row>
    <row r="840" spans="1:15" ht="15" customHeight="1" x14ac:dyDescent="0.25">
      <c r="A840" s="69" t="s">
        <v>153</v>
      </c>
      <c r="B840" s="69" t="str">
        <f>IFERROR(VLOOKUP(A840,[1]Establecimientos!$A$1:$F$174,3,FALSE),0)</f>
        <v>105511-P.S.R. LOS CONDORES</v>
      </c>
      <c r="C840" s="69" t="str">
        <f>IFERROR(VLOOKUP(A840,[1]Establecimientos!$A$1:$F$174,5,FALSE),0)</f>
        <v>04203-LOS VILOS</v>
      </c>
      <c r="D840" s="70">
        <v>3</v>
      </c>
      <c r="E840" s="70">
        <v>0</v>
      </c>
      <c r="M840" s="69"/>
      <c r="N840" s="70"/>
      <c r="O840" s="70"/>
    </row>
    <row r="841" spans="1:15" ht="15" customHeight="1" x14ac:dyDescent="0.25">
      <c r="A841" s="69" t="s">
        <v>153</v>
      </c>
      <c r="B841" s="69" t="str">
        <f>IFERROR(VLOOKUP(A841,[1]Establecimientos!$A$1:$F$174,3,FALSE),0)</f>
        <v>105511-P.S.R. LOS CONDORES</v>
      </c>
      <c r="C841" s="69" t="str">
        <f>IFERROR(VLOOKUP(A841,[1]Establecimientos!$A$1:$F$174,5,FALSE),0)</f>
        <v>04203-LOS VILOS</v>
      </c>
      <c r="D841" s="70">
        <v>5</v>
      </c>
      <c r="E841" s="70">
        <v>2</v>
      </c>
      <c r="M841" s="69"/>
      <c r="N841" s="70"/>
      <c r="O841" s="70"/>
    </row>
    <row r="842" spans="1:15" ht="15" customHeight="1" x14ac:dyDescent="0.25">
      <c r="A842" s="69" t="s">
        <v>153</v>
      </c>
      <c r="B842" s="69" t="str">
        <f>IFERROR(VLOOKUP(A842,[1]Establecimientos!$A$1:$F$174,3,FALSE),0)</f>
        <v>105511-P.S.R. LOS CONDORES</v>
      </c>
      <c r="C842" s="69" t="str">
        <f>IFERROR(VLOOKUP(A842,[1]Establecimientos!$A$1:$F$174,5,FALSE),0)</f>
        <v>04203-LOS VILOS</v>
      </c>
      <c r="D842" s="70">
        <v>6</v>
      </c>
      <c r="E842" s="70">
        <v>0</v>
      </c>
      <c r="M842" s="69"/>
      <c r="N842" s="70"/>
      <c r="O842" s="70"/>
    </row>
    <row r="843" spans="1:15" ht="15" customHeight="1" x14ac:dyDescent="0.25">
      <c r="A843" s="69" t="s">
        <v>153</v>
      </c>
      <c r="B843" s="69" t="str">
        <f>IFERROR(VLOOKUP(A843,[1]Establecimientos!$A$1:$F$174,3,FALSE),0)</f>
        <v>105511-P.S.R. LOS CONDORES</v>
      </c>
      <c r="C843" s="69" t="str">
        <f>IFERROR(VLOOKUP(A843,[1]Establecimientos!$A$1:$F$174,5,FALSE),0)</f>
        <v>04203-LOS VILOS</v>
      </c>
      <c r="D843" s="70">
        <v>7</v>
      </c>
      <c r="E843" s="70">
        <v>2</v>
      </c>
      <c r="M843" s="69"/>
      <c r="N843" s="70"/>
      <c r="O843" s="70"/>
    </row>
    <row r="844" spans="1:15" ht="15" customHeight="1" x14ac:dyDescent="0.25">
      <c r="A844" s="69" t="s">
        <v>153</v>
      </c>
      <c r="B844" s="69" t="str">
        <f>IFERROR(VLOOKUP(A844,[1]Establecimientos!$A$1:$F$174,3,FALSE),0)</f>
        <v>105511-P.S.R. LOS CONDORES</v>
      </c>
      <c r="C844" s="69" t="str">
        <f>IFERROR(VLOOKUP(A844,[1]Establecimientos!$A$1:$F$174,5,FALSE),0)</f>
        <v>04203-LOS VILOS</v>
      </c>
      <c r="D844" s="70">
        <v>9</v>
      </c>
      <c r="E844" s="70">
        <v>1</v>
      </c>
      <c r="M844" s="69"/>
      <c r="N844" s="70"/>
      <c r="O844" s="70"/>
    </row>
    <row r="845" spans="1:15" ht="15" customHeight="1" x14ac:dyDescent="0.25">
      <c r="A845" s="69" t="s">
        <v>153</v>
      </c>
      <c r="B845" s="69" t="str">
        <f>IFERROR(VLOOKUP(A845,[1]Establecimientos!$A$1:$F$174,3,FALSE),0)</f>
        <v>105511-P.S.R. LOS CONDORES</v>
      </c>
      <c r="C845" s="69" t="str">
        <f>IFERROR(VLOOKUP(A845,[1]Establecimientos!$A$1:$F$174,5,FALSE),0)</f>
        <v>04203-LOS VILOS</v>
      </c>
      <c r="D845" s="70">
        <v>10</v>
      </c>
      <c r="E845" s="70">
        <v>1</v>
      </c>
      <c r="M845" s="69"/>
      <c r="N845" s="70"/>
      <c r="O845" s="70"/>
    </row>
    <row r="846" spans="1:15" ht="15" customHeight="1" x14ac:dyDescent="0.25">
      <c r="A846" s="69" t="s">
        <v>153</v>
      </c>
      <c r="B846" s="69" t="str">
        <f>IFERROR(VLOOKUP(A846,[1]Establecimientos!$A$1:$F$174,3,FALSE),0)</f>
        <v>105511-P.S.R. LOS CONDORES</v>
      </c>
      <c r="C846" s="69" t="str">
        <f>IFERROR(VLOOKUP(A846,[1]Establecimientos!$A$1:$F$174,5,FALSE),0)</f>
        <v>04203-LOS VILOS</v>
      </c>
      <c r="D846" s="70">
        <v>11</v>
      </c>
      <c r="E846" s="70">
        <v>3</v>
      </c>
      <c r="M846" s="69"/>
      <c r="N846" s="70"/>
      <c r="O846" s="70"/>
    </row>
    <row r="847" spans="1:15" ht="15" customHeight="1" x14ac:dyDescent="0.25">
      <c r="A847" s="69" t="s">
        <v>153</v>
      </c>
      <c r="B847" s="69" t="str">
        <f>IFERROR(VLOOKUP(A847,[1]Establecimientos!$A$1:$F$174,3,FALSE),0)</f>
        <v>105511-P.S.R. LOS CONDORES</v>
      </c>
      <c r="C847" s="69" t="str">
        <f>IFERROR(VLOOKUP(A847,[1]Establecimientos!$A$1:$F$174,5,FALSE),0)</f>
        <v>04203-LOS VILOS</v>
      </c>
      <c r="D847" s="70">
        <v>12</v>
      </c>
      <c r="E847" s="70">
        <v>0</v>
      </c>
      <c r="M847" s="69"/>
      <c r="N847" s="70"/>
      <c r="O847" s="70"/>
    </row>
    <row r="848" spans="1:15" ht="15" customHeight="1" x14ac:dyDescent="0.25">
      <c r="A848" s="69" t="s">
        <v>154</v>
      </c>
      <c r="B848" s="69" t="str">
        <f>IFERROR(VLOOKUP(A848,[1]Establecimientos!$A$1:$F$174,3,FALSE),0)</f>
        <v>105700-CECOF VILLA EL INDIO</v>
      </c>
      <c r="C848" s="69" t="str">
        <f>IFERROR(VLOOKUP(A848,[1]Establecimientos!$A$1:$F$174,5,FALSE),0)</f>
        <v>04101-LA SERENA</v>
      </c>
      <c r="D848" s="70">
        <v>3</v>
      </c>
      <c r="E848" s="70">
        <v>1</v>
      </c>
      <c r="M848" s="69"/>
      <c r="N848" s="70"/>
      <c r="O848" s="70"/>
    </row>
    <row r="849" spans="1:15" ht="15" customHeight="1" x14ac:dyDescent="0.25">
      <c r="A849" s="69" t="s">
        <v>154</v>
      </c>
      <c r="B849" s="69" t="str">
        <f>IFERROR(VLOOKUP(A849,[1]Establecimientos!$A$1:$F$174,3,FALSE),0)</f>
        <v>105700-CECOF VILLA EL INDIO</v>
      </c>
      <c r="C849" s="69" t="str">
        <f>IFERROR(VLOOKUP(A849,[1]Establecimientos!$A$1:$F$174,5,FALSE),0)</f>
        <v>04101-LA SERENA</v>
      </c>
      <c r="D849" s="70">
        <v>5</v>
      </c>
      <c r="E849" s="70">
        <v>0</v>
      </c>
      <c r="M849" s="69"/>
      <c r="N849" s="70"/>
      <c r="O849" s="70"/>
    </row>
    <row r="850" spans="1:15" ht="15" customHeight="1" x14ac:dyDescent="0.25">
      <c r="A850" s="69" t="s">
        <v>154</v>
      </c>
      <c r="B850" s="69" t="str">
        <f>IFERROR(VLOOKUP(A850,[1]Establecimientos!$A$1:$F$174,3,FALSE),0)</f>
        <v>105700-CECOF VILLA EL INDIO</v>
      </c>
      <c r="C850" s="69" t="str">
        <f>IFERROR(VLOOKUP(A850,[1]Establecimientos!$A$1:$F$174,5,FALSE),0)</f>
        <v>04101-LA SERENA</v>
      </c>
      <c r="D850" s="70">
        <v>7</v>
      </c>
      <c r="E850" s="70">
        <v>0</v>
      </c>
      <c r="M850" s="69"/>
      <c r="N850" s="70"/>
      <c r="O850" s="70"/>
    </row>
    <row r="851" spans="1:15" ht="15" customHeight="1" x14ac:dyDescent="0.25">
      <c r="A851" s="69" t="s">
        <v>154</v>
      </c>
      <c r="B851" s="69" t="str">
        <f>IFERROR(VLOOKUP(A851,[1]Establecimientos!$A$1:$F$174,3,FALSE),0)</f>
        <v>105700-CECOF VILLA EL INDIO</v>
      </c>
      <c r="C851" s="69" t="str">
        <f>IFERROR(VLOOKUP(A851,[1]Establecimientos!$A$1:$F$174,5,FALSE),0)</f>
        <v>04101-LA SERENA</v>
      </c>
      <c r="D851" s="70">
        <v>8</v>
      </c>
      <c r="E851" s="70">
        <v>0</v>
      </c>
      <c r="M851" s="69"/>
      <c r="N851" s="70"/>
      <c r="O851" s="70"/>
    </row>
    <row r="852" spans="1:15" ht="15" customHeight="1" x14ac:dyDescent="0.25">
      <c r="A852" s="69" t="s">
        <v>154</v>
      </c>
      <c r="B852" s="69" t="str">
        <f>IFERROR(VLOOKUP(A852,[1]Establecimientos!$A$1:$F$174,3,FALSE),0)</f>
        <v>105700-CECOF VILLA EL INDIO</v>
      </c>
      <c r="C852" s="69" t="str">
        <f>IFERROR(VLOOKUP(A852,[1]Establecimientos!$A$1:$F$174,5,FALSE),0)</f>
        <v>04101-LA SERENA</v>
      </c>
      <c r="D852" s="70">
        <v>9</v>
      </c>
      <c r="E852" s="70">
        <v>6</v>
      </c>
      <c r="M852" s="69"/>
      <c r="N852" s="70"/>
      <c r="O852" s="70"/>
    </row>
    <row r="853" spans="1:15" ht="15" customHeight="1" x14ac:dyDescent="0.25">
      <c r="A853" s="69" t="s">
        <v>154</v>
      </c>
      <c r="B853" s="69" t="str">
        <f>IFERROR(VLOOKUP(A853,[1]Establecimientos!$A$1:$F$174,3,FALSE),0)</f>
        <v>105700-CECOF VILLA EL INDIO</v>
      </c>
      <c r="C853" s="69" t="str">
        <f>IFERROR(VLOOKUP(A853,[1]Establecimientos!$A$1:$F$174,5,FALSE),0)</f>
        <v>04101-LA SERENA</v>
      </c>
      <c r="D853" s="70">
        <v>10</v>
      </c>
      <c r="E853" s="70">
        <v>4</v>
      </c>
      <c r="M853" s="69"/>
      <c r="N853" s="70"/>
      <c r="O853" s="70"/>
    </row>
    <row r="854" spans="1:15" ht="15" customHeight="1" x14ac:dyDescent="0.25">
      <c r="A854" s="69" t="s">
        <v>154</v>
      </c>
      <c r="B854" s="69" t="str">
        <f>IFERROR(VLOOKUP(A854,[1]Establecimientos!$A$1:$F$174,3,FALSE),0)</f>
        <v>105700-CECOF VILLA EL INDIO</v>
      </c>
      <c r="C854" s="69" t="str">
        <f>IFERROR(VLOOKUP(A854,[1]Establecimientos!$A$1:$F$174,5,FALSE),0)</f>
        <v>04101-LA SERENA</v>
      </c>
      <c r="D854" s="70">
        <v>11</v>
      </c>
      <c r="E854" s="70">
        <v>5</v>
      </c>
      <c r="M854" s="69"/>
      <c r="N854" s="70"/>
      <c r="O854" s="70"/>
    </row>
    <row r="855" spans="1:15" ht="15" customHeight="1" x14ac:dyDescent="0.25">
      <c r="A855" s="69" t="s">
        <v>154</v>
      </c>
      <c r="B855" s="69" t="str">
        <f>IFERROR(VLOOKUP(A855,[1]Establecimientos!$A$1:$F$174,3,FALSE),0)</f>
        <v>105700-CECOF VILLA EL INDIO</v>
      </c>
      <c r="C855" s="69" t="str">
        <f>IFERROR(VLOOKUP(A855,[1]Establecimientos!$A$1:$F$174,5,FALSE),0)</f>
        <v>04101-LA SERENA</v>
      </c>
      <c r="D855" s="70">
        <v>12</v>
      </c>
      <c r="E855" s="70">
        <v>0</v>
      </c>
      <c r="M855" s="69"/>
      <c r="N855" s="70"/>
      <c r="O855" s="70"/>
    </row>
    <row r="856" spans="1:15" ht="15" customHeight="1" x14ac:dyDescent="0.25">
      <c r="A856" s="69" t="s">
        <v>155</v>
      </c>
      <c r="B856" s="69" t="str">
        <f>IFERROR(VLOOKUP(A856,[1]Establecimientos!$A$1:$F$174,3,FALSE),0)</f>
        <v>105701-CECOF VILLA ALEMANIA</v>
      </c>
      <c r="C856" s="69" t="str">
        <f>IFERROR(VLOOKUP(A856,[1]Establecimientos!$A$1:$F$174,5,FALSE),0)</f>
        <v>04101-LA SERENA</v>
      </c>
      <c r="D856" s="70">
        <v>2</v>
      </c>
      <c r="E856" s="70">
        <v>0</v>
      </c>
      <c r="M856" s="69"/>
      <c r="N856" s="70"/>
      <c r="O856" s="70"/>
    </row>
    <row r="857" spans="1:15" ht="15" customHeight="1" x14ac:dyDescent="0.25">
      <c r="A857" s="69" t="s">
        <v>155</v>
      </c>
      <c r="B857" s="69" t="str">
        <f>IFERROR(VLOOKUP(A857,[1]Establecimientos!$A$1:$F$174,3,FALSE),0)</f>
        <v>105701-CECOF VILLA ALEMANIA</v>
      </c>
      <c r="C857" s="69" t="str">
        <f>IFERROR(VLOOKUP(A857,[1]Establecimientos!$A$1:$F$174,5,FALSE),0)</f>
        <v>04101-LA SERENA</v>
      </c>
      <c r="D857" s="70">
        <v>4</v>
      </c>
      <c r="E857" s="70">
        <v>0</v>
      </c>
      <c r="M857" s="69"/>
      <c r="N857" s="70"/>
      <c r="O857" s="70"/>
    </row>
    <row r="858" spans="1:15" ht="15" customHeight="1" x14ac:dyDescent="0.25">
      <c r="A858" s="69" t="s">
        <v>155</v>
      </c>
      <c r="B858" s="69" t="str">
        <f>IFERROR(VLOOKUP(A858,[1]Establecimientos!$A$1:$F$174,3,FALSE),0)</f>
        <v>105701-CECOF VILLA ALEMANIA</v>
      </c>
      <c r="C858" s="69" t="str">
        <f>IFERROR(VLOOKUP(A858,[1]Establecimientos!$A$1:$F$174,5,FALSE),0)</f>
        <v>04101-LA SERENA</v>
      </c>
      <c r="D858" s="70">
        <v>8</v>
      </c>
      <c r="E858" s="70">
        <v>0</v>
      </c>
      <c r="M858" s="69"/>
      <c r="N858" s="70"/>
      <c r="O858" s="70"/>
    </row>
    <row r="859" spans="1:15" ht="15" customHeight="1" x14ac:dyDescent="0.25">
      <c r="A859" s="69" t="s">
        <v>155</v>
      </c>
      <c r="B859" s="69" t="str">
        <f>IFERROR(VLOOKUP(A859,[1]Establecimientos!$A$1:$F$174,3,FALSE),0)</f>
        <v>105701-CECOF VILLA ALEMANIA</v>
      </c>
      <c r="C859" s="69" t="str">
        <f>IFERROR(VLOOKUP(A859,[1]Establecimientos!$A$1:$F$174,5,FALSE),0)</f>
        <v>04101-LA SERENA</v>
      </c>
      <c r="D859" s="70">
        <v>9</v>
      </c>
      <c r="E859" s="70">
        <v>2</v>
      </c>
      <c r="M859" s="69"/>
      <c r="N859" s="70"/>
      <c r="O859" s="70"/>
    </row>
    <row r="860" spans="1:15" ht="15" customHeight="1" x14ac:dyDescent="0.25">
      <c r="A860" s="69" t="s">
        <v>155</v>
      </c>
      <c r="B860" s="69" t="str">
        <f>IFERROR(VLOOKUP(A860,[1]Establecimientos!$A$1:$F$174,3,FALSE),0)</f>
        <v>105701-CECOF VILLA ALEMANIA</v>
      </c>
      <c r="C860" s="69" t="str">
        <f>IFERROR(VLOOKUP(A860,[1]Establecimientos!$A$1:$F$174,5,FALSE),0)</f>
        <v>04101-LA SERENA</v>
      </c>
      <c r="D860" s="70">
        <v>10</v>
      </c>
      <c r="E860" s="70">
        <v>0</v>
      </c>
      <c r="M860" s="69"/>
      <c r="N860" s="70"/>
      <c r="O860" s="70"/>
    </row>
    <row r="861" spans="1:15" ht="15" customHeight="1" x14ac:dyDescent="0.25">
      <c r="A861" s="69" t="s">
        <v>155</v>
      </c>
      <c r="B861" s="69" t="str">
        <f>IFERROR(VLOOKUP(A861,[1]Establecimientos!$A$1:$F$174,3,FALSE),0)</f>
        <v>105701-CECOF VILLA ALEMANIA</v>
      </c>
      <c r="C861" s="69" t="str">
        <f>IFERROR(VLOOKUP(A861,[1]Establecimientos!$A$1:$F$174,5,FALSE),0)</f>
        <v>04101-LA SERENA</v>
      </c>
      <c r="D861" s="70">
        <v>11</v>
      </c>
      <c r="E861" s="70">
        <v>2</v>
      </c>
      <c r="M861" s="69"/>
      <c r="N861" s="70"/>
      <c r="O861" s="70"/>
    </row>
    <row r="862" spans="1:15" ht="15" customHeight="1" x14ac:dyDescent="0.25">
      <c r="A862" s="69" t="s">
        <v>155</v>
      </c>
      <c r="B862" s="69" t="str">
        <f>IFERROR(VLOOKUP(A862,[1]Establecimientos!$A$1:$F$174,3,FALSE),0)</f>
        <v>105701-CECOF VILLA ALEMANIA</v>
      </c>
      <c r="C862" s="69" t="str">
        <f>IFERROR(VLOOKUP(A862,[1]Establecimientos!$A$1:$F$174,5,FALSE),0)</f>
        <v>04101-LA SERENA</v>
      </c>
      <c r="D862" s="70">
        <v>12</v>
      </c>
      <c r="E862" s="70">
        <v>1</v>
      </c>
      <c r="M862" s="69"/>
      <c r="N862" s="70"/>
      <c r="O862" s="70"/>
    </row>
    <row r="863" spans="1:15" ht="15" customHeight="1" x14ac:dyDescent="0.25">
      <c r="A863" s="69" t="s">
        <v>156</v>
      </c>
      <c r="B863" s="69" t="str">
        <f>IFERROR(VLOOKUP(A863,[1]Establecimientos!$A$1:$F$174,3,FALSE),0)</f>
        <v>105702-CECOF VILLA LAMBERT</v>
      </c>
      <c r="C863" s="69" t="str">
        <f>IFERROR(VLOOKUP(A863,[1]Establecimientos!$A$1:$F$174,5,FALSE),0)</f>
        <v>04101-LA SERENA</v>
      </c>
      <c r="D863" s="70">
        <v>1</v>
      </c>
      <c r="E863" s="70">
        <v>0</v>
      </c>
      <c r="M863" s="69"/>
      <c r="N863" s="70"/>
      <c r="O863" s="70"/>
    </row>
    <row r="864" spans="1:15" ht="15" customHeight="1" x14ac:dyDescent="0.25">
      <c r="A864" s="69" t="s">
        <v>156</v>
      </c>
      <c r="B864" s="69" t="str">
        <f>IFERROR(VLOOKUP(A864,[1]Establecimientos!$A$1:$F$174,3,FALSE),0)</f>
        <v>105702-CECOF VILLA LAMBERT</v>
      </c>
      <c r="C864" s="69" t="str">
        <f>IFERROR(VLOOKUP(A864,[1]Establecimientos!$A$1:$F$174,5,FALSE),0)</f>
        <v>04101-LA SERENA</v>
      </c>
      <c r="D864" s="70">
        <v>2</v>
      </c>
      <c r="E864" s="70">
        <v>0</v>
      </c>
      <c r="M864" s="69"/>
      <c r="N864" s="70"/>
      <c r="O864" s="70"/>
    </row>
    <row r="865" spans="1:15" ht="15" customHeight="1" x14ac:dyDescent="0.25">
      <c r="A865" s="69" t="s">
        <v>156</v>
      </c>
      <c r="B865" s="69" t="str">
        <f>IFERROR(VLOOKUP(A865,[1]Establecimientos!$A$1:$F$174,3,FALSE),0)</f>
        <v>105702-CECOF VILLA LAMBERT</v>
      </c>
      <c r="C865" s="69" t="str">
        <f>IFERROR(VLOOKUP(A865,[1]Establecimientos!$A$1:$F$174,5,FALSE),0)</f>
        <v>04101-LA SERENA</v>
      </c>
      <c r="D865" s="70">
        <v>3</v>
      </c>
      <c r="E865" s="70">
        <v>0</v>
      </c>
      <c r="M865" s="69"/>
      <c r="N865" s="70"/>
      <c r="O865" s="70"/>
    </row>
    <row r="866" spans="1:15" ht="15" customHeight="1" x14ac:dyDescent="0.25">
      <c r="A866" s="69" t="s">
        <v>156</v>
      </c>
      <c r="B866" s="69" t="str">
        <f>IFERROR(VLOOKUP(A866,[1]Establecimientos!$A$1:$F$174,3,FALSE),0)</f>
        <v>105702-CECOF VILLA LAMBERT</v>
      </c>
      <c r="C866" s="69" t="str">
        <f>IFERROR(VLOOKUP(A866,[1]Establecimientos!$A$1:$F$174,5,FALSE),0)</f>
        <v>04101-LA SERENA</v>
      </c>
      <c r="D866" s="70">
        <v>4</v>
      </c>
      <c r="E866" s="70">
        <v>0</v>
      </c>
      <c r="M866" s="69"/>
      <c r="N866" s="70"/>
      <c r="O866" s="70"/>
    </row>
    <row r="867" spans="1:15" ht="15" customHeight="1" x14ac:dyDescent="0.25">
      <c r="A867" s="69" t="s">
        <v>156</v>
      </c>
      <c r="B867" s="69" t="str">
        <f>IFERROR(VLOOKUP(A867,[1]Establecimientos!$A$1:$F$174,3,FALSE),0)</f>
        <v>105702-CECOF VILLA LAMBERT</v>
      </c>
      <c r="C867" s="69" t="str">
        <f>IFERROR(VLOOKUP(A867,[1]Establecimientos!$A$1:$F$174,5,FALSE),0)</f>
        <v>04101-LA SERENA</v>
      </c>
      <c r="D867" s="70">
        <v>5</v>
      </c>
      <c r="E867" s="70">
        <v>0</v>
      </c>
      <c r="M867" s="69"/>
      <c r="N867" s="70"/>
      <c r="O867" s="70"/>
    </row>
    <row r="868" spans="1:15" ht="15" customHeight="1" x14ac:dyDescent="0.25">
      <c r="A868" s="69" t="s">
        <v>156</v>
      </c>
      <c r="B868" s="69" t="str">
        <f>IFERROR(VLOOKUP(A868,[1]Establecimientos!$A$1:$F$174,3,FALSE),0)</f>
        <v>105702-CECOF VILLA LAMBERT</v>
      </c>
      <c r="C868" s="69" t="str">
        <f>IFERROR(VLOOKUP(A868,[1]Establecimientos!$A$1:$F$174,5,FALSE),0)</f>
        <v>04101-LA SERENA</v>
      </c>
      <c r="D868" s="70">
        <v>6</v>
      </c>
      <c r="E868" s="70">
        <v>0</v>
      </c>
      <c r="M868" s="69"/>
      <c r="N868" s="70"/>
      <c r="O868" s="70"/>
    </row>
    <row r="869" spans="1:15" ht="15" customHeight="1" x14ac:dyDescent="0.25">
      <c r="A869" s="69" t="s">
        <v>156</v>
      </c>
      <c r="B869" s="69" t="str">
        <f>IFERROR(VLOOKUP(A869,[1]Establecimientos!$A$1:$F$174,3,FALSE),0)</f>
        <v>105702-CECOF VILLA LAMBERT</v>
      </c>
      <c r="C869" s="69" t="str">
        <f>IFERROR(VLOOKUP(A869,[1]Establecimientos!$A$1:$F$174,5,FALSE),0)</f>
        <v>04101-LA SERENA</v>
      </c>
      <c r="D869" s="70">
        <v>7</v>
      </c>
      <c r="E869" s="70">
        <v>2</v>
      </c>
      <c r="M869" s="69"/>
      <c r="N869" s="70"/>
      <c r="O869" s="70"/>
    </row>
    <row r="870" spans="1:15" ht="15" customHeight="1" x14ac:dyDescent="0.25">
      <c r="A870" s="69" t="s">
        <v>156</v>
      </c>
      <c r="B870" s="69" t="str">
        <f>IFERROR(VLOOKUP(A870,[1]Establecimientos!$A$1:$F$174,3,FALSE),0)</f>
        <v>105702-CECOF VILLA LAMBERT</v>
      </c>
      <c r="C870" s="69" t="str">
        <f>IFERROR(VLOOKUP(A870,[1]Establecimientos!$A$1:$F$174,5,FALSE),0)</f>
        <v>04101-LA SERENA</v>
      </c>
      <c r="D870" s="70">
        <v>8</v>
      </c>
      <c r="E870" s="70">
        <v>0</v>
      </c>
      <c r="M870" s="69"/>
      <c r="N870" s="70"/>
      <c r="O870" s="70"/>
    </row>
    <row r="871" spans="1:15" ht="15" customHeight="1" x14ac:dyDescent="0.25">
      <c r="A871" s="69" t="s">
        <v>156</v>
      </c>
      <c r="B871" s="69" t="str">
        <f>IFERROR(VLOOKUP(A871,[1]Establecimientos!$A$1:$F$174,3,FALSE),0)</f>
        <v>105702-CECOF VILLA LAMBERT</v>
      </c>
      <c r="C871" s="69" t="str">
        <f>IFERROR(VLOOKUP(A871,[1]Establecimientos!$A$1:$F$174,5,FALSE),0)</f>
        <v>04101-LA SERENA</v>
      </c>
      <c r="D871" s="70">
        <v>9</v>
      </c>
      <c r="E871" s="70">
        <v>0</v>
      </c>
      <c r="M871" s="69"/>
      <c r="N871" s="70"/>
      <c r="O871" s="70"/>
    </row>
    <row r="872" spans="1:15" ht="15" customHeight="1" x14ac:dyDescent="0.25">
      <c r="A872" s="69" t="s">
        <v>156</v>
      </c>
      <c r="B872" s="69" t="str">
        <f>IFERROR(VLOOKUP(A872,[1]Establecimientos!$A$1:$F$174,3,FALSE),0)</f>
        <v>105702-CECOF VILLA LAMBERT</v>
      </c>
      <c r="C872" s="69" t="str">
        <f>IFERROR(VLOOKUP(A872,[1]Establecimientos!$A$1:$F$174,5,FALSE),0)</f>
        <v>04101-LA SERENA</v>
      </c>
      <c r="D872" s="70">
        <v>10</v>
      </c>
      <c r="E872" s="70">
        <v>0</v>
      </c>
      <c r="M872" s="69"/>
      <c r="N872" s="70"/>
      <c r="O872" s="70"/>
    </row>
    <row r="873" spans="1:15" ht="15" customHeight="1" x14ac:dyDescent="0.25">
      <c r="A873" s="69" t="s">
        <v>156</v>
      </c>
      <c r="B873" s="69" t="str">
        <f>IFERROR(VLOOKUP(A873,[1]Establecimientos!$A$1:$F$174,3,FALSE),0)</f>
        <v>105702-CECOF VILLA LAMBERT</v>
      </c>
      <c r="C873" s="69" t="str">
        <f>IFERROR(VLOOKUP(A873,[1]Establecimientos!$A$1:$F$174,5,FALSE),0)</f>
        <v>04101-LA SERENA</v>
      </c>
      <c r="D873" s="70">
        <v>11</v>
      </c>
      <c r="E873" s="70">
        <v>1</v>
      </c>
      <c r="M873" s="69"/>
      <c r="N873" s="70"/>
      <c r="O873" s="70"/>
    </row>
    <row r="874" spans="1:15" ht="15" customHeight="1" x14ac:dyDescent="0.25">
      <c r="A874" s="69" t="s">
        <v>156</v>
      </c>
      <c r="B874" s="69" t="str">
        <f>IFERROR(VLOOKUP(A874,[1]Establecimientos!$A$1:$F$174,3,FALSE),0)</f>
        <v>105702-CECOF VILLA LAMBERT</v>
      </c>
      <c r="C874" s="69" t="str">
        <f>IFERROR(VLOOKUP(A874,[1]Establecimientos!$A$1:$F$174,5,FALSE),0)</f>
        <v>04101-LA SERENA</v>
      </c>
      <c r="D874" s="70">
        <v>12</v>
      </c>
      <c r="E874" s="70">
        <v>5</v>
      </c>
      <c r="M874" s="69"/>
      <c r="N874" s="70"/>
      <c r="O874" s="70"/>
    </row>
    <row r="875" spans="1:15" ht="15" customHeight="1" x14ac:dyDescent="0.25">
      <c r="A875" s="69" t="s">
        <v>157</v>
      </c>
      <c r="B875" s="69" t="str">
        <f>IFERROR(VLOOKUP(A875,[1]Establecimientos!$A$1:$F$174,3,FALSE),0)</f>
        <v>105722-CECOF SAN JOSE DE LA DEHESA</v>
      </c>
      <c r="C875" s="69" t="str">
        <f>IFERROR(VLOOKUP(A875,[1]Establecimientos!$A$1:$F$174,5,FALSE),0)</f>
        <v>04301-OVALLE</v>
      </c>
      <c r="D875" s="70">
        <v>2</v>
      </c>
      <c r="E875" s="70">
        <v>0</v>
      </c>
      <c r="M875" s="69"/>
      <c r="N875" s="70"/>
      <c r="O875" s="70"/>
    </row>
    <row r="876" spans="1:15" ht="15" customHeight="1" x14ac:dyDescent="0.25">
      <c r="A876" s="69" t="s">
        <v>157</v>
      </c>
      <c r="B876" s="69" t="str">
        <f>IFERROR(VLOOKUP(A876,[1]Establecimientos!$A$1:$F$174,3,FALSE),0)</f>
        <v>105722-CECOF SAN JOSE DE LA DEHESA</v>
      </c>
      <c r="C876" s="69" t="str">
        <f>IFERROR(VLOOKUP(A876,[1]Establecimientos!$A$1:$F$174,5,FALSE),0)</f>
        <v>04301-OVALLE</v>
      </c>
      <c r="D876" s="70">
        <v>3</v>
      </c>
      <c r="E876" s="70">
        <v>0</v>
      </c>
      <c r="M876" s="69"/>
      <c r="N876" s="70"/>
      <c r="O876" s="70"/>
    </row>
    <row r="877" spans="1:15" ht="15" customHeight="1" x14ac:dyDescent="0.25">
      <c r="A877" s="69" t="s">
        <v>157</v>
      </c>
      <c r="B877" s="69" t="str">
        <f>IFERROR(VLOOKUP(A877,[1]Establecimientos!$A$1:$F$174,3,FALSE),0)</f>
        <v>105722-CECOF SAN JOSE DE LA DEHESA</v>
      </c>
      <c r="C877" s="69" t="str">
        <f>IFERROR(VLOOKUP(A877,[1]Establecimientos!$A$1:$F$174,5,FALSE),0)</f>
        <v>04301-OVALLE</v>
      </c>
      <c r="D877" s="70">
        <v>4</v>
      </c>
      <c r="E877" s="70">
        <v>0</v>
      </c>
      <c r="M877" s="69"/>
      <c r="N877" s="70"/>
      <c r="O877" s="70"/>
    </row>
    <row r="878" spans="1:15" ht="15" customHeight="1" x14ac:dyDescent="0.25">
      <c r="A878" s="69" t="s">
        <v>157</v>
      </c>
      <c r="B878" s="69" t="str">
        <f>IFERROR(VLOOKUP(A878,[1]Establecimientos!$A$1:$F$174,3,FALSE),0)</f>
        <v>105722-CECOF SAN JOSE DE LA DEHESA</v>
      </c>
      <c r="C878" s="69" t="str">
        <f>IFERROR(VLOOKUP(A878,[1]Establecimientos!$A$1:$F$174,5,FALSE),0)</f>
        <v>04301-OVALLE</v>
      </c>
      <c r="D878" s="70">
        <v>5</v>
      </c>
      <c r="E878" s="70">
        <v>0</v>
      </c>
      <c r="M878" s="69"/>
      <c r="N878" s="70"/>
      <c r="O878" s="70"/>
    </row>
    <row r="879" spans="1:15" ht="15" customHeight="1" x14ac:dyDescent="0.25">
      <c r="A879" s="69" t="s">
        <v>157</v>
      </c>
      <c r="B879" s="69" t="str">
        <f>IFERROR(VLOOKUP(A879,[1]Establecimientos!$A$1:$F$174,3,FALSE),0)</f>
        <v>105722-CECOF SAN JOSE DE LA DEHESA</v>
      </c>
      <c r="C879" s="69" t="str">
        <f>IFERROR(VLOOKUP(A879,[1]Establecimientos!$A$1:$F$174,5,FALSE),0)</f>
        <v>04301-OVALLE</v>
      </c>
      <c r="D879" s="70">
        <v>6</v>
      </c>
      <c r="E879" s="70">
        <v>10</v>
      </c>
      <c r="M879" s="69"/>
      <c r="N879" s="70"/>
      <c r="O879" s="70"/>
    </row>
    <row r="880" spans="1:15" ht="15" customHeight="1" x14ac:dyDescent="0.25">
      <c r="A880" s="69" t="s">
        <v>157</v>
      </c>
      <c r="B880" s="69" t="str">
        <f>IFERROR(VLOOKUP(A880,[1]Establecimientos!$A$1:$F$174,3,FALSE),0)</f>
        <v>105722-CECOF SAN JOSE DE LA DEHESA</v>
      </c>
      <c r="C880" s="69" t="str">
        <f>IFERROR(VLOOKUP(A880,[1]Establecimientos!$A$1:$F$174,5,FALSE),0)</f>
        <v>04301-OVALLE</v>
      </c>
      <c r="D880" s="70">
        <v>7</v>
      </c>
      <c r="E880" s="70">
        <v>1</v>
      </c>
      <c r="M880" s="69"/>
      <c r="N880" s="70"/>
      <c r="O880" s="70"/>
    </row>
    <row r="881" spans="1:15" ht="15" customHeight="1" x14ac:dyDescent="0.25">
      <c r="A881" s="69" t="s">
        <v>157</v>
      </c>
      <c r="B881" s="69" t="str">
        <f>IFERROR(VLOOKUP(A881,[1]Establecimientos!$A$1:$F$174,3,FALSE),0)</f>
        <v>105722-CECOF SAN JOSE DE LA DEHESA</v>
      </c>
      <c r="C881" s="69" t="str">
        <f>IFERROR(VLOOKUP(A881,[1]Establecimientos!$A$1:$F$174,5,FALSE),0)</f>
        <v>04301-OVALLE</v>
      </c>
      <c r="D881" s="70">
        <v>8</v>
      </c>
      <c r="E881" s="70">
        <v>9</v>
      </c>
      <c r="M881" s="69"/>
      <c r="N881" s="70"/>
      <c r="O881" s="70"/>
    </row>
    <row r="882" spans="1:15" ht="15" customHeight="1" x14ac:dyDescent="0.25">
      <c r="A882" s="69" t="s">
        <v>157</v>
      </c>
      <c r="B882" s="69" t="str">
        <f>IFERROR(VLOOKUP(A882,[1]Establecimientos!$A$1:$F$174,3,FALSE),0)</f>
        <v>105722-CECOF SAN JOSE DE LA DEHESA</v>
      </c>
      <c r="C882" s="69" t="str">
        <f>IFERROR(VLOOKUP(A882,[1]Establecimientos!$A$1:$F$174,5,FALSE),0)</f>
        <v>04301-OVALLE</v>
      </c>
      <c r="D882" s="70">
        <v>9</v>
      </c>
      <c r="E882" s="70">
        <v>0</v>
      </c>
      <c r="M882" s="69"/>
      <c r="N882" s="70"/>
      <c r="O882" s="70"/>
    </row>
    <row r="883" spans="1:15" ht="15" customHeight="1" x14ac:dyDescent="0.25">
      <c r="A883" s="69" t="s">
        <v>157</v>
      </c>
      <c r="B883" s="69" t="str">
        <f>IFERROR(VLOOKUP(A883,[1]Establecimientos!$A$1:$F$174,3,FALSE),0)</f>
        <v>105722-CECOF SAN JOSE DE LA DEHESA</v>
      </c>
      <c r="C883" s="69" t="str">
        <f>IFERROR(VLOOKUP(A883,[1]Establecimientos!$A$1:$F$174,5,FALSE),0)</f>
        <v>04301-OVALLE</v>
      </c>
      <c r="D883" s="70">
        <v>10</v>
      </c>
      <c r="E883" s="70">
        <v>4</v>
      </c>
      <c r="M883" s="69"/>
      <c r="N883" s="70"/>
      <c r="O883" s="70"/>
    </row>
    <row r="884" spans="1:15" ht="15" customHeight="1" x14ac:dyDescent="0.25">
      <c r="A884" s="69" t="s">
        <v>157</v>
      </c>
      <c r="B884" s="69" t="str">
        <f>IFERROR(VLOOKUP(A884,[1]Establecimientos!$A$1:$F$174,3,FALSE),0)</f>
        <v>105722-CECOF SAN JOSE DE LA DEHESA</v>
      </c>
      <c r="C884" s="69" t="str">
        <f>IFERROR(VLOOKUP(A884,[1]Establecimientos!$A$1:$F$174,5,FALSE),0)</f>
        <v>04301-OVALLE</v>
      </c>
      <c r="D884" s="70">
        <v>11</v>
      </c>
      <c r="E884" s="70">
        <v>1</v>
      </c>
      <c r="M884" s="69"/>
      <c r="N884" s="70"/>
      <c r="O884" s="70"/>
    </row>
    <row r="885" spans="1:15" ht="15" customHeight="1" x14ac:dyDescent="0.25">
      <c r="A885" s="69" t="s">
        <v>157</v>
      </c>
      <c r="B885" s="69" t="str">
        <f>IFERROR(VLOOKUP(A885,[1]Establecimientos!$A$1:$F$174,3,FALSE),0)</f>
        <v>105722-CECOF SAN JOSE DE LA DEHESA</v>
      </c>
      <c r="C885" s="69" t="str">
        <f>IFERROR(VLOOKUP(A885,[1]Establecimientos!$A$1:$F$174,5,FALSE),0)</f>
        <v>04301-OVALLE</v>
      </c>
      <c r="D885" s="70">
        <v>12</v>
      </c>
      <c r="E885" s="70">
        <v>8</v>
      </c>
      <c r="M885" s="69"/>
      <c r="N885" s="70"/>
      <c r="O885" s="70"/>
    </row>
    <row r="886" spans="1:15" ht="15" customHeight="1" x14ac:dyDescent="0.25">
      <c r="A886" s="69" t="s">
        <v>158</v>
      </c>
      <c r="B886" s="69" t="str">
        <f>IFERROR(VLOOKUP(A886,[1]Establecimientos!$A$1:$F$174,3,FALSE),0)</f>
        <v>105723-CECOF LIMARI</v>
      </c>
      <c r="C886" s="69" t="str">
        <f>IFERROR(VLOOKUP(A886,[1]Establecimientos!$A$1:$F$174,5,FALSE),0)</f>
        <v>04301-OVALLE</v>
      </c>
      <c r="D886" s="70">
        <v>2</v>
      </c>
      <c r="E886" s="70">
        <v>0</v>
      </c>
      <c r="M886" s="69"/>
      <c r="N886" s="70"/>
      <c r="O886" s="70"/>
    </row>
    <row r="887" spans="1:15" ht="15" customHeight="1" x14ac:dyDescent="0.25">
      <c r="A887" s="69" t="s">
        <v>158</v>
      </c>
      <c r="B887" s="69" t="str">
        <f>IFERROR(VLOOKUP(A887,[1]Establecimientos!$A$1:$F$174,3,FALSE),0)</f>
        <v>105723-CECOF LIMARI</v>
      </c>
      <c r="C887" s="69" t="str">
        <f>IFERROR(VLOOKUP(A887,[1]Establecimientos!$A$1:$F$174,5,FALSE),0)</f>
        <v>04301-OVALLE</v>
      </c>
      <c r="D887" s="70">
        <v>3</v>
      </c>
      <c r="E887" s="70">
        <v>7</v>
      </c>
      <c r="M887" s="69"/>
      <c r="N887" s="70"/>
      <c r="O887" s="70"/>
    </row>
    <row r="888" spans="1:15" ht="15" customHeight="1" x14ac:dyDescent="0.25">
      <c r="A888" s="69" t="s">
        <v>158</v>
      </c>
      <c r="B888" s="69" t="str">
        <f>IFERROR(VLOOKUP(A888,[1]Establecimientos!$A$1:$F$174,3,FALSE),0)</f>
        <v>105723-CECOF LIMARI</v>
      </c>
      <c r="C888" s="69" t="str">
        <f>IFERROR(VLOOKUP(A888,[1]Establecimientos!$A$1:$F$174,5,FALSE),0)</f>
        <v>04301-OVALLE</v>
      </c>
      <c r="D888" s="70">
        <v>4</v>
      </c>
      <c r="E888" s="70">
        <v>7</v>
      </c>
      <c r="M888" s="69"/>
      <c r="N888" s="70"/>
      <c r="O888" s="70"/>
    </row>
    <row r="889" spans="1:15" ht="15" customHeight="1" x14ac:dyDescent="0.25">
      <c r="A889" s="69" t="s">
        <v>158</v>
      </c>
      <c r="B889" s="69" t="str">
        <f>IFERROR(VLOOKUP(A889,[1]Establecimientos!$A$1:$F$174,3,FALSE),0)</f>
        <v>105723-CECOF LIMARI</v>
      </c>
      <c r="C889" s="69" t="str">
        <f>IFERROR(VLOOKUP(A889,[1]Establecimientos!$A$1:$F$174,5,FALSE),0)</f>
        <v>04301-OVALLE</v>
      </c>
      <c r="D889" s="70">
        <v>5</v>
      </c>
      <c r="E889" s="70">
        <v>0</v>
      </c>
      <c r="M889" s="69"/>
      <c r="N889" s="70"/>
      <c r="O889" s="70"/>
    </row>
    <row r="890" spans="1:15" ht="15" customHeight="1" x14ac:dyDescent="0.25">
      <c r="A890" s="69" t="s">
        <v>158</v>
      </c>
      <c r="B890" s="69" t="str">
        <f>IFERROR(VLOOKUP(A890,[1]Establecimientos!$A$1:$F$174,3,FALSE),0)</f>
        <v>105723-CECOF LIMARI</v>
      </c>
      <c r="C890" s="69" t="str">
        <f>IFERROR(VLOOKUP(A890,[1]Establecimientos!$A$1:$F$174,5,FALSE),0)</f>
        <v>04301-OVALLE</v>
      </c>
      <c r="D890" s="70">
        <v>6</v>
      </c>
      <c r="E890" s="70">
        <v>5</v>
      </c>
      <c r="M890" s="69"/>
      <c r="N890" s="70"/>
      <c r="O890" s="70"/>
    </row>
    <row r="891" spans="1:15" ht="15" customHeight="1" x14ac:dyDescent="0.25">
      <c r="A891" s="69" t="s">
        <v>158</v>
      </c>
      <c r="B891" s="69" t="str">
        <f>IFERROR(VLOOKUP(A891,[1]Establecimientos!$A$1:$F$174,3,FALSE),0)</f>
        <v>105723-CECOF LIMARI</v>
      </c>
      <c r="C891" s="69" t="str">
        <f>IFERROR(VLOOKUP(A891,[1]Establecimientos!$A$1:$F$174,5,FALSE),0)</f>
        <v>04301-OVALLE</v>
      </c>
      <c r="D891" s="70">
        <v>7</v>
      </c>
      <c r="E891" s="70">
        <v>2</v>
      </c>
      <c r="M891" s="69"/>
      <c r="N891" s="70"/>
      <c r="O891" s="70"/>
    </row>
    <row r="892" spans="1:15" ht="15" customHeight="1" x14ac:dyDescent="0.25">
      <c r="A892" s="69" t="s">
        <v>158</v>
      </c>
      <c r="B892" s="69" t="str">
        <f>IFERROR(VLOOKUP(A892,[1]Establecimientos!$A$1:$F$174,3,FALSE),0)</f>
        <v>105723-CECOF LIMARI</v>
      </c>
      <c r="C892" s="69" t="str">
        <f>IFERROR(VLOOKUP(A892,[1]Establecimientos!$A$1:$F$174,5,FALSE),0)</f>
        <v>04301-OVALLE</v>
      </c>
      <c r="D892" s="70">
        <v>8</v>
      </c>
      <c r="E892" s="70">
        <v>1</v>
      </c>
      <c r="M892" s="69"/>
      <c r="N892" s="70"/>
      <c r="O892" s="70"/>
    </row>
    <row r="893" spans="1:15" ht="15" customHeight="1" x14ac:dyDescent="0.25">
      <c r="A893" s="69" t="s">
        <v>158</v>
      </c>
      <c r="B893" s="69" t="str">
        <f>IFERROR(VLOOKUP(A893,[1]Establecimientos!$A$1:$F$174,3,FALSE),0)</f>
        <v>105723-CECOF LIMARI</v>
      </c>
      <c r="C893" s="69" t="str">
        <f>IFERROR(VLOOKUP(A893,[1]Establecimientos!$A$1:$F$174,5,FALSE),0)</f>
        <v>04301-OVALLE</v>
      </c>
      <c r="D893" s="70">
        <v>9</v>
      </c>
      <c r="E893" s="70">
        <v>4</v>
      </c>
      <c r="M893" s="69"/>
      <c r="N893" s="70"/>
      <c r="O893" s="70"/>
    </row>
    <row r="894" spans="1:15" ht="15" customHeight="1" x14ac:dyDescent="0.25">
      <c r="A894" s="69" t="s">
        <v>158</v>
      </c>
      <c r="B894" s="69" t="str">
        <f>IFERROR(VLOOKUP(A894,[1]Establecimientos!$A$1:$F$174,3,FALSE),0)</f>
        <v>105723-CECOF LIMARI</v>
      </c>
      <c r="C894" s="69" t="str">
        <f>IFERROR(VLOOKUP(A894,[1]Establecimientos!$A$1:$F$174,5,FALSE),0)</f>
        <v>04301-OVALLE</v>
      </c>
      <c r="D894" s="70">
        <v>10</v>
      </c>
      <c r="E894" s="70">
        <v>3</v>
      </c>
      <c r="M894" s="69"/>
      <c r="N894" s="70"/>
      <c r="O894" s="70"/>
    </row>
    <row r="895" spans="1:15" ht="15" customHeight="1" x14ac:dyDescent="0.25">
      <c r="A895" s="69" t="s">
        <v>158</v>
      </c>
      <c r="B895" s="69" t="str">
        <f>IFERROR(VLOOKUP(A895,[1]Establecimientos!$A$1:$F$174,3,FALSE),0)</f>
        <v>105723-CECOF LIMARI</v>
      </c>
      <c r="C895" s="69" t="str">
        <f>IFERROR(VLOOKUP(A895,[1]Establecimientos!$A$1:$F$174,5,FALSE),0)</f>
        <v>04301-OVALLE</v>
      </c>
      <c r="D895" s="70">
        <v>11</v>
      </c>
      <c r="E895" s="70">
        <v>8</v>
      </c>
      <c r="M895" s="69"/>
      <c r="N895" s="70"/>
      <c r="O895" s="70"/>
    </row>
    <row r="896" spans="1:15" ht="15" customHeight="1" x14ac:dyDescent="0.25">
      <c r="A896" s="69" t="s">
        <v>158</v>
      </c>
      <c r="B896" s="69" t="str">
        <f>IFERROR(VLOOKUP(A896,[1]Establecimientos!$A$1:$F$174,3,FALSE),0)</f>
        <v>105723-CECOF LIMARI</v>
      </c>
      <c r="C896" s="69" t="str">
        <f>IFERROR(VLOOKUP(A896,[1]Establecimientos!$A$1:$F$174,5,FALSE),0)</f>
        <v>04301-OVALLE</v>
      </c>
      <c r="D896" s="70">
        <v>12</v>
      </c>
      <c r="E896" s="70">
        <v>3</v>
      </c>
      <c r="M896" s="69"/>
      <c r="N896" s="70"/>
      <c r="O896" s="70"/>
    </row>
    <row r="897" spans="1:15" ht="15" customHeight="1" x14ac:dyDescent="0.25">
      <c r="A897" s="69" t="s">
        <v>159</v>
      </c>
      <c r="B897" s="69" t="str">
        <f>IFERROR(VLOOKUP(A897,[1]Establecimientos!$A$1:$F$174,3,FALSE),0)</f>
        <v>200258-CECOF LOS COPIHUES</v>
      </c>
      <c r="C897" s="69" t="str">
        <f>IFERROR(VLOOKUP(A897,[1]Establecimientos!$A$1:$F$174,5,FALSE),0)</f>
        <v>04301-OVALLE</v>
      </c>
      <c r="D897" s="70">
        <v>1</v>
      </c>
      <c r="E897" s="70">
        <v>0</v>
      </c>
      <c r="M897" s="69"/>
      <c r="N897" s="70"/>
      <c r="O897" s="70"/>
    </row>
    <row r="898" spans="1:15" ht="15" customHeight="1" x14ac:dyDescent="0.25">
      <c r="A898" s="69" t="s">
        <v>159</v>
      </c>
      <c r="B898" s="69" t="str">
        <f>IFERROR(VLOOKUP(A898,[1]Establecimientos!$A$1:$F$174,3,FALSE),0)</f>
        <v>200258-CECOF LOS COPIHUES</v>
      </c>
      <c r="C898" s="69" t="str">
        <f>IFERROR(VLOOKUP(A898,[1]Establecimientos!$A$1:$F$174,5,FALSE),0)</f>
        <v>04301-OVALLE</v>
      </c>
      <c r="D898" s="70">
        <v>2</v>
      </c>
      <c r="E898" s="70">
        <v>0</v>
      </c>
      <c r="M898" s="69"/>
      <c r="N898" s="70"/>
      <c r="O898" s="70"/>
    </row>
    <row r="899" spans="1:15" ht="15" customHeight="1" x14ac:dyDescent="0.25">
      <c r="A899" s="69" t="s">
        <v>159</v>
      </c>
      <c r="B899" s="69" t="str">
        <f>IFERROR(VLOOKUP(A899,[1]Establecimientos!$A$1:$F$174,3,FALSE),0)</f>
        <v>200258-CECOF LOS COPIHUES</v>
      </c>
      <c r="C899" s="69" t="str">
        <f>IFERROR(VLOOKUP(A899,[1]Establecimientos!$A$1:$F$174,5,FALSE),0)</f>
        <v>04301-OVALLE</v>
      </c>
      <c r="D899" s="70">
        <v>3</v>
      </c>
      <c r="E899" s="70">
        <v>0</v>
      </c>
      <c r="M899" s="69"/>
      <c r="N899" s="70"/>
      <c r="O899" s="70"/>
    </row>
    <row r="900" spans="1:15" ht="15" customHeight="1" x14ac:dyDescent="0.25">
      <c r="A900" s="69" t="s">
        <v>159</v>
      </c>
      <c r="B900" s="69" t="str">
        <f>IFERROR(VLOOKUP(A900,[1]Establecimientos!$A$1:$F$174,3,FALSE),0)</f>
        <v>200258-CECOF LOS COPIHUES</v>
      </c>
      <c r="C900" s="69" t="str">
        <f>IFERROR(VLOOKUP(A900,[1]Establecimientos!$A$1:$F$174,5,FALSE),0)</f>
        <v>04301-OVALLE</v>
      </c>
      <c r="D900" s="70">
        <v>4</v>
      </c>
      <c r="E900" s="70">
        <v>0</v>
      </c>
      <c r="M900" s="69"/>
      <c r="N900" s="70"/>
      <c r="O900" s="70"/>
    </row>
    <row r="901" spans="1:15" ht="15" customHeight="1" x14ac:dyDescent="0.25">
      <c r="A901" s="69" t="s">
        <v>159</v>
      </c>
      <c r="B901" s="69" t="str">
        <f>IFERROR(VLOOKUP(A901,[1]Establecimientos!$A$1:$F$174,3,FALSE),0)</f>
        <v>200258-CECOF LOS COPIHUES</v>
      </c>
      <c r="C901" s="69" t="str">
        <f>IFERROR(VLOOKUP(A901,[1]Establecimientos!$A$1:$F$174,5,FALSE),0)</f>
        <v>04301-OVALLE</v>
      </c>
      <c r="D901" s="70">
        <v>6</v>
      </c>
      <c r="E901" s="70">
        <v>0</v>
      </c>
      <c r="M901" s="69"/>
      <c r="N901" s="70"/>
      <c r="O901" s="70"/>
    </row>
    <row r="902" spans="1:15" ht="15" customHeight="1" x14ac:dyDescent="0.25">
      <c r="A902" s="69" t="s">
        <v>159</v>
      </c>
      <c r="B902" s="69" t="str">
        <f>IFERROR(VLOOKUP(A902,[1]Establecimientos!$A$1:$F$174,3,FALSE),0)</f>
        <v>200258-CECOF LOS COPIHUES</v>
      </c>
      <c r="C902" s="69" t="str">
        <f>IFERROR(VLOOKUP(A902,[1]Establecimientos!$A$1:$F$174,5,FALSE),0)</f>
        <v>04301-OVALLE</v>
      </c>
      <c r="D902" s="70">
        <v>7</v>
      </c>
      <c r="E902" s="70">
        <v>0</v>
      </c>
      <c r="M902" s="69"/>
      <c r="N902" s="70"/>
      <c r="O902" s="70"/>
    </row>
    <row r="903" spans="1:15" ht="15" customHeight="1" x14ac:dyDescent="0.25">
      <c r="A903" s="69" t="s">
        <v>159</v>
      </c>
      <c r="B903" s="69" t="str">
        <f>IFERROR(VLOOKUP(A903,[1]Establecimientos!$A$1:$F$174,3,FALSE),0)</f>
        <v>200258-CECOF LOS COPIHUES</v>
      </c>
      <c r="C903" s="69" t="str">
        <f>IFERROR(VLOOKUP(A903,[1]Establecimientos!$A$1:$F$174,5,FALSE),0)</f>
        <v>04301-OVALLE</v>
      </c>
      <c r="D903" s="70">
        <v>8</v>
      </c>
      <c r="E903" s="70">
        <v>2</v>
      </c>
      <c r="M903" s="69"/>
      <c r="N903" s="70"/>
      <c r="O903" s="70"/>
    </row>
    <row r="904" spans="1:15" ht="15" customHeight="1" x14ac:dyDescent="0.25">
      <c r="A904" s="69" t="s">
        <v>159</v>
      </c>
      <c r="B904" s="69" t="str">
        <f>IFERROR(VLOOKUP(A904,[1]Establecimientos!$A$1:$F$174,3,FALSE),0)</f>
        <v>200258-CECOF LOS COPIHUES</v>
      </c>
      <c r="C904" s="69" t="str">
        <f>IFERROR(VLOOKUP(A904,[1]Establecimientos!$A$1:$F$174,5,FALSE),0)</f>
        <v>04301-OVALLE</v>
      </c>
      <c r="D904" s="70">
        <v>9</v>
      </c>
      <c r="E904" s="70">
        <v>0</v>
      </c>
      <c r="M904" s="69"/>
      <c r="N904" s="70"/>
      <c r="O904" s="70"/>
    </row>
    <row r="905" spans="1:15" ht="15" customHeight="1" x14ac:dyDescent="0.25">
      <c r="A905" s="69" t="s">
        <v>159</v>
      </c>
      <c r="B905" s="69" t="str">
        <f>IFERROR(VLOOKUP(A905,[1]Establecimientos!$A$1:$F$174,3,FALSE),0)</f>
        <v>200258-CECOF LOS COPIHUES</v>
      </c>
      <c r="C905" s="69" t="str">
        <f>IFERROR(VLOOKUP(A905,[1]Establecimientos!$A$1:$F$174,5,FALSE),0)</f>
        <v>04301-OVALLE</v>
      </c>
      <c r="D905" s="70">
        <v>10</v>
      </c>
      <c r="E905" s="70">
        <v>3</v>
      </c>
      <c r="M905" s="69"/>
      <c r="N905" s="70"/>
      <c r="O905" s="70"/>
    </row>
    <row r="906" spans="1:15" ht="15" customHeight="1" x14ac:dyDescent="0.25">
      <c r="A906" s="69" t="s">
        <v>159</v>
      </c>
      <c r="B906" s="69" t="str">
        <f>IFERROR(VLOOKUP(A906,[1]Establecimientos!$A$1:$F$174,3,FALSE),0)</f>
        <v>200258-CECOF LOS COPIHUES</v>
      </c>
      <c r="C906" s="69" t="str">
        <f>IFERROR(VLOOKUP(A906,[1]Establecimientos!$A$1:$F$174,5,FALSE),0)</f>
        <v>04301-OVALLE</v>
      </c>
      <c r="D906" s="70">
        <v>11</v>
      </c>
      <c r="E906" s="70">
        <v>0</v>
      </c>
      <c r="M906" s="69"/>
      <c r="N906" s="70"/>
      <c r="O906" s="70"/>
    </row>
    <row r="907" spans="1:15" ht="15" customHeight="1" x14ac:dyDescent="0.25">
      <c r="A907" s="69" t="s">
        <v>159</v>
      </c>
      <c r="B907" s="69" t="str">
        <f>IFERROR(VLOOKUP(A907,[1]Establecimientos!$A$1:$F$174,3,FALSE),0)</f>
        <v>200258-CECOF LOS COPIHUES</v>
      </c>
      <c r="C907" s="69" t="str">
        <f>IFERROR(VLOOKUP(A907,[1]Establecimientos!$A$1:$F$174,5,FALSE),0)</f>
        <v>04301-OVALLE</v>
      </c>
      <c r="D907" s="70">
        <v>12</v>
      </c>
      <c r="E907" s="70">
        <v>0</v>
      </c>
      <c r="M907" s="69"/>
      <c r="N907" s="70"/>
      <c r="O907" s="70"/>
    </row>
    <row r="908" spans="1:15" ht="15" customHeight="1" x14ac:dyDescent="0.25">
      <c r="A908" s="69" t="s">
        <v>160</v>
      </c>
      <c r="B908" s="69" t="str">
        <f>IFERROR(VLOOKUP(A908,[1]Establecimientos!$A$1:$F$174,3,FALSE),0)</f>
        <v>200273-CECOF PUNTA MIRA</v>
      </c>
      <c r="C908" s="69" t="str">
        <f>IFERROR(VLOOKUP(A908,[1]Establecimientos!$A$1:$F$174,5,FALSE),0)</f>
        <v>04102-COQUIMBO</v>
      </c>
      <c r="D908" s="70">
        <v>1</v>
      </c>
      <c r="E908" s="70">
        <v>0</v>
      </c>
      <c r="M908" s="69"/>
      <c r="N908" s="70"/>
      <c r="O908" s="70"/>
    </row>
    <row r="909" spans="1:15" ht="15" customHeight="1" x14ac:dyDescent="0.25">
      <c r="A909" s="69" t="s">
        <v>160</v>
      </c>
      <c r="B909" s="69" t="str">
        <f>IFERROR(VLOOKUP(A909,[1]Establecimientos!$A$1:$F$174,3,FALSE),0)</f>
        <v>200273-CECOF PUNTA MIRA</v>
      </c>
      <c r="C909" s="69" t="str">
        <f>IFERROR(VLOOKUP(A909,[1]Establecimientos!$A$1:$F$174,5,FALSE),0)</f>
        <v>04102-COQUIMBO</v>
      </c>
      <c r="D909" s="70">
        <v>2</v>
      </c>
      <c r="E909" s="70">
        <v>2</v>
      </c>
      <c r="M909" s="69"/>
      <c r="N909" s="70"/>
      <c r="O909" s="70"/>
    </row>
    <row r="910" spans="1:15" ht="15" customHeight="1" x14ac:dyDescent="0.25">
      <c r="A910" s="69" t="s">
        <v>160</v>
      </c>
      <c r="B910" s="69" t="str">
        <f>IFERROR(VLOOKUP(A910,[1]Establecimientos!$A$1:$F$174,3,FALSE),0)</f>
        <v>200273-CECOF PUNTA MIRA</v>
      </c>
      <c r="C910" s="69" t="str">
        <f>IFERROR(VLOOKUP(A910,[1]Establecimientos!$A$1:$F$174,5,FALSE),0)</f>
        <v>04102-COQUIMBO</v>
      </c>
      <c r="D910" s="70">
        <v>4</v>
      </c>
      <c r="E910" s="70">
        <v>0</v>
      </c>
      <c r="M910" s="69"/>
      <c r="N910" s="70"/>
      <c r="O910" s="70"/>
    </row>
    <row r="911" spans="1:15" ht="15" customHeight="1" x14ac:dyDescent="0.25">
      <c r="A911" s="69" t="s">
        <v>160</v>
      </c>
      <c r="B911" s="69" t="str">
        <f>IFERROR(VLOOKUP(A911,[1]Establecimientos!$A$1:$F$174,3,FALSE),0)</f>
        <v>200273-CECOF PUNTA MIRA</v>
      </c>
      <c r="C911" s="69" t="str">
        <f>IFERROR(VLOOKUP(A911,[1]Establecimientos!$A$1:$F$174,5,FALSE),0)</f>
        <v>04102-COQUIMBO</v>
      </c>
      <c r="D911" s="70">
        <v>5</v>
      </c>
      <c r="E911" s="70">
        <v>1</v>
      </c>
      <c r="M911" s="69"/>
      <c r="N911" s="70"/>
      <c r="O911" s="70"/>
    </row>
    <row r="912" spans="1:15" ht="15" customHeight="1" x14ac:dyDescent="0.25">
      <c r="A912" s="69" t="s">
        <v>160</v>
      </c>
      <c r="B912" s="69" t="str">
        <f>IFERROR(VLOOKUP(A912,[1]Establecimientos!$A$1:$F$174,3,FALSE),0)</f>
        <v>200273-CECOF PUNTA MIRA</v>
      </c>
      <c r="C912" s="69" t="str">
        <f>IFERROR(VLOOKUP(A912,[1]Establecimientos!$A$1:$F$174,5,FALSE),0)</f>
        <v>04102-COQUIMBO</v>
      </c>
      <c r="D912" s="70">
        <v>6</v>
      </c>
      <c r="E912" s="70">
        <v>0</v>
      </c>
      <c r="M912" s="69"/>
      <c r="N912" s="70"/>
      <c r="O912" s="70"/>
    </row>
    <row r="913" spans="1:15" ht="15" customHeight="1" x14ac:dyDescent="0.25">
      <c r="A913" s="69" t="s">
        <v>160</v>
      </c>
      <c r="B913" s="69" t="str">
        <f>IFERROR(VLOOKUP(A913,[1]Establecimientos!$A$1:$F$174,3,FALSE),0)</f>
        <v>200273-CECOF PUNTA MIRA</v>
      </c>
      <c r="C913" s="69" t="str">
        <f>IFERROR(VLOOKUP(A913,[1]Establecimientos!$A$1:$F$174,5,FALSE),0)</f>
        <v>04102-COQUIMBO</v>
      </c>
      <c r="D913" s="70">
        <v>7</v>
      </c>
      <c r="E913" s="70">
        <v>5</v>
      </c>
      <c r="M913" s="69"/>
      <c r="N913" s="70"/>
      <c r="O913" s="70"/>
    </row>
    <row r="914" spans="1:15" ht="15" customHeight="1" x14ac:dyDescent="0.25">
      <c r="A914" s="69" t="s">
        <v>160</v>
      </c>
      <c r="B914" s="69" t="str">
        <f>IFERROR(VLOOKUP(A914,[1]Establecimientos!$A$1:$F$174,3,FALSE),0)</f>
        <v>200273-CECOF PUNTA MIRA</v>
      </c>
      <c r="C914" s="69" t="str">
        <f>IFERROR(VLOOKUP(A914,[1]Establecimientos!$A$1:$F$174,5,FALSE),0)</f>
        <v>04102-COQUIMBO</v>
      </c>
      <c r="D914" s="70">
        <v>9</v>
      </c>
      <c r="E914" s="70">
        <v>0</v>
      </c>
      <c r="M914" s="69"/>
      <c r="N914" s="70"/>
      <c r="O914" s="70"/>
    </row>
    <row r="915" spans="1:15" ht="15" customHeight="1" x14ac:dyDescent="0.25">
      <c r="A915" s="69" t="s">
        <v>160</v>
      </c>
      <c r="B915" s="69" t="str">
        <f>IFERROR(VLOOKUP(A915,[1]Establecimientos!$A$1:$F$174,3,FALSE),0)</f>
        <v>200273-CECOF PUNTA MIRA</v>
      </c>
      <c r="C915" s="69" t="str">
        <f>IFERROR(VLOOKUP(A915,[1]Establecimientos!$A$1:$F$174,5,FALSE),0)</f>
        <v>04102-COQUIMBO</v>
      </c>
      <c r="D915" s="70">
        <v>10</v>
      </c>
      <c r="E915" s="70">
        <v>0</v>
      </c>
      <c r="M915" s="69"/>
      <c r="N915" s="70"/>
      <c r="O915" s="70"/>
    </row>
    <row r="916" spans="1:15" ht="15" customHeight="1" x14ac:dyDescent="0.25">
      <c r="A916" s="69" t="s">
        <v>160</v>
      </c>
      <c r="B916" s="69" t="str">
        <f>IFERROR(VLOOKUP(A916,[1]Establecimientos!$A$1:$F$174,3,FALSE),0)</f>
        <v>200273-CECOF PUNTA MIRA</v>
      </c>
      <c r="C916" s="69" t="str">
        <f>IFERROR(VLOOKUP(A916,[1]Establecimientos!$A$1:$F$174,5,FALSE),0)</f>
        <v>04102-COQUIMBO</v>
      </c>
      <c r="D916" s="70">
        <v>11</v>
      </c>
      <c r="E916" s="70">
        <v>0</v>
      </c>
      <c r="M916" s="69"/>
      <c r="N916" s="70"/>
      <c r="O916" s="70"/>
    </row>
    <row r="917" spans="1:15" ht="15" customHeight="1" x14ac:dyDescent="0.25">
      <c r="A917" s="69" t="s">
        <v>160</v>
      </c>
      <c r="B917" s="69" t="str">
        <f>IFERROR(VLOOKUP(A917,[1]Establecimientos!$A$1:$F$174,3,FALSE),0)</f>
        <v>200273-CECOF PUNTA MIRA</v>
      </c>
      <c r="C917" s="69" t="str">
        <f>IFERROR(VLOOKUP(A917,[1]Establecimientos!$A$1:$F$174,5,FALSE),0)</f>
        <v>04102-COQUIMBO</v>
      </c>
      <c r="D917" s="70">
        <v>12</v>
      </c>
      <c r="E917" s="70">
        <v>0</v>
      </c>
      <c r="M917" s="69"/>
      <c r="N917" s="70"/>
      <c r="O917" s="70"/>
    </row>
    <row r="918" spans="1:15" ht="15" customHeight="1" x14ac:dyDescent="0.25">
      <c r="A918" s="69" t="s">
        <v>161</v>
      </c>
      <c r="B918" s="69" t="str">
        <f>IFERROR(VLOOKUP(A918,[1]Establecimientos!$A$1:$F$174,3,FALSE),0)</f>
        <v>200366-CESFAM URBANO II</v>
      </c>
      <c r="C918" s="69" t="str">
        <f>IFERROR(VLOOKUP(A918,[1]Establecimientos!$A$1:$F$174,5,FALSE),0)</f>
        <v>04201-ILLAPEL</v>
      </c>
      <c r="D918" s="70">
        <v>1</v>
      </c>
      <c r="E918" s="70">
        <v>14</v>
      </c>
      <c r="M918" s="69"/>
      <c r="N918" s="70"/>
      <c r="O918" s="70"/>
    </row>
    <row r="919" spans="1:15" ht="15" customHeight="1" x14ac:dyDescent="0.25">
      <c r="A919" s="69" t="s">
        <v>161</v>
      </c>
      <c r="B919" s="69" t="str">
        <f>IFERROR(VLOOKUP(A919,[1]Establecimientos!$A$1:$F$174,3,FALSE),0)</f>
        <v>200366-CESFAM URBANO II</v>
      </c>
      <c r="C919" s="69" t="str">
        <f>IFERROR(VLOOKUP(A919,[1]Establecimientos!$A$1:$F$174,5,FALSE),0)</f>
        <v>04201-ILLAPEL</v>
      </c>
      <c r="D919" s="70">
        <v>2</v>
      </c>
      <c r="E919" s="70">
        <v>0</v>
      </c>
      <c r="M919" s="69"/>
      <c r="N919" s="70"/>
      <c r="O919" s="70"/>
    </row>
    <row r="920" spans="1:15" ht="15" customHeight="1" x14ac:dyDescent="0.25">
      <c r="A920" s="69" t="s">
        <v>161</v>
      </c>
      <c r="B920" s="69" t="str">
        <f>IFERROR(VLOOKUP(A920,[1]Establecimientos!$A$1:$F$174,3,FALSE),0)</f>
        <v>200366-CESFAM URBANO II</v>
      </c>
      <c r="C920" s="69" t="str">
        <f>IFERROR(VLOOKUP(A920,[1]Establecimientos!$A$1:$F$174,5,FALSE),0)</f>
        <v>04201-ILLAPEL</v>
      </c>
      <c r="D920" s="70">
        <v>3</v>
      </c>
      <c r="E920" s="70">
        <v>7</v>
      </c>
      <c r="M920" s="69"/>
      <c r="N920" s="70"/>
      <c r="O920" s="70"/>
    </row>
    <row r="921" spans="1:15" ht="15" customHeight="1" x14ac:dyDescent="0.25">
      <c r="A921" s="69" t="s">
        <v>161</v>
      </c>
      <c r="B921" s="69" t="str">
        <f>IFERROR(VLOOKUP(A921,[1]Establecimientos!$A$1:$F$174,3,FALSE),0)</f>
        <v>200366-CESFAM URBANO II</v>
      </c>
      <c r="C921" s="69" t="str">
        <f>IFERROR(VLOOKUP(A921,[1]Establecimientos!$A$1:$F$174,5,FALSE),0)</f>
        <v>04201-ILLAPEL</v>
      </c>
      <c r="D921" s="70">
        <v>4</v>
      </c>
      <c r="E921" s="70">
        <v>0</v>
      </c>
      <c r="M921" s="69"/>
      <c r="N921" s="70"/>
      <c r="O921" s="70"/>
    </row>
    <row r="922" spans="1:15" ht="15" customHeight="1" x14ac:dyDescent="0.25">
      <c r="A922" s="69" t="s">
        <v>161</v>
      </c>
      <c r="B922" s="69" t="str">
        <f>IFERROR(VLOOKUP(A922,[1]Establecimientos!$A$1:$F$174,3,FALSE),0)</f>
        <v>200366-CESFAM URBANO II</v>
      </c>
      <c r="C922" s="69" t="str">
        <f>IFERROR(VLOOKUP(A922,[1]Establecimientos!$A$1:$F$174,5,FALSE),0)</f>
        <v>04201-ILLAPEL</v>
      </c>
      <c r="D922" s="70">
        <v>5</v>
      </c>
      <c r="E922" s="70">
        <v>33</v>
      </c>
      <c r="M922" s="69"/>
      <c r="N922" s="70"/>
      <c r="O922" s="70"/>
    </row>
    <row r="923" spans="1:15" ht="15" customHeight="1" x14ac:dyDescent="0.25">
      <c r="A923" s="69" t="s">
        <v>161</v>
      </c>
      <c r="B923" s="69" t="str">
        <f>IFERROR(VLOOKUP(A923,[1]Establecimientos!$A$1:$F$174,3,FALSE),0)</f>
        <v>200366-CESFAM URBANO II</v>
      </c>
      <c r="C923" s="69" t="str">
        <f>IFERROR(VLOOKUP(A923,[1]Establecimientos!$A$1:$F$174,5,FALSE),0)</f>
        <v>04201-ILLAPEL</v>
      </c>
      <c r="D923" s="70">
        <v>6</v>
      </c>
      <c r="E923" s="70">
        <v>12</v>
      </c>
      <c r="M923" s="69"/>
      <c r="N923" s="70"/>
      <c r="O923" s="70"/>
    </row>
    <row r="924" spans="1:15" ht="15" customHeight="1" x14ac:dyDescent="0.25">
      <c r="A924" s="69" t="s">
        <v>161</v>
      </c>
      <c r="B924" s="69" t="str">
        <f>IFERROR(VLOOKUP(A924,[1]Establecimientos!$A$1:$F$174,3,FALSE),0)</f>
        <v>200366-CESFAM URBANO II</v>
      </c>
      <c r="C924" s="69" t="str">
        <f>IFERROR(VLOOKUP(A924,[1]Establecimientos!$A$1:$F$174,5,FALSE),0)</f>
        <v>04201-ILLAPEL</v>
      </c>
      <c r="D924" s="70">
        <v>7</v>
      </c>
      <c r="E924" s="70">
        <v>7</v>
      </c>
      <c r="M924" s="69"/>
      <c r="N924" s="70"/>
      <c r="O924" s="70"/>
    </row>
    <row r="925" spans="1:15" ht="15" customHeight="1" x14ac:dyDescent="0.25">
      <c r="A925" s="69" t="s">
        <v>161</v>
      </c>
      <c r="B925" s="69" t="str">
        <f>IFERROR(VLOOKUP(A925,[1]Establecimientos!$A$1:$F$174,3,FALSE),0)</f>
        <v>200366-CESFAM URBANO II</v>
      </c>
      <c r="C925" s="69" t="str">
        <f>IFERROR(VLOOKUP(A925,[1]Establecimientos!$A$1:$F$174,5,FALSE),0)</f>
        <v>04201-ILLAPEL</v>
      </c>
      <c r="D925" s="70">
        <v>8</v>
      </c>
      <c r="E925" s="70">
        <v>16</v>
      </c>
      <c r="M925" s="69"/>
      <c r="N925" s="70"/>
      <c r="O925" s="70"/>
    </row>
    <row r="926" spans="1:15" ht="15" customHeight="1" x14ac:dyDescent="0.25">
      <c r="A926" s="69" t="s">
        <v>161</v>
      </c>
      <c r="B926" s="69" t="str">
        <f>IFERROR(VLOOKUP(A926,[1]Establecimientos!$A$1:$F$174,3,FALSE),0)</f>
        <v>200366-CESFAM URBANO II</v>
      </c>
      <c r="C926" s="69" t="str">
        <f>IFERROR(VLOOKUP(A926,[1]Establecimientos!$A$1:$F$174,5,FALSE),0)</f>
        <v>04201-ILLAPEL</v>
      </c>
      <c r="D926" s="70">
        <v>9</v>
      </c>
      <c r="E926" s="70">
        <v>3</v>
      </c>
      <c r="M926" s="69"/>
      <c r="N926" s="70"/>
      <c r="O926" s="70"/>
    </row>
    <row r="927" spans="1:15" ht="15" customHeight="1" x14ac:dyDescent="0.25">
      <c r="A927" s="69" t="s">
        <v>161</v>
      </c>
      <c r="B927" s="69" t="str">
        <f>IFERROR(VLOOKUP(A927,[1]Establecimientos!$A$1:$F$174,3,FALSE),0)</f>
        <v>200366-CESFAM URBANO II</v>
      </c>
      <c r="C927" s="69" t="str">
        <f>IFERROR(VLOOKUP(A927,[1]Establecimientos!$A$1:$F$174,5,FALSE),0)</f>
        <v>04201-ILLAPEL</v>
      </c>
      <c r="D927" s="70">
        <v>10</v>
      </c>
      <c r="E927" s="70">
        <v>16</v>
      </c>
      <c r="M927" s="69"/>
      <c r="N927" s="70"/>
      <c r="O927" s="70"/>
    </row>
    <row r="928" spans="1:15" ht="15" customHeight="1" x14ac:dyDescent="0.25">
      <c r="A928" s="69" t="s">
        <v>161</v>
      </c>
      <c r="B928" s="69" t="str">
        <f>IFERROR(VLOOKUP(A928,[1]Establecimientos!$A$1:$F$174,3,FALSE),0)</f>
        <v>200366-CESFAM URBANO II</v>
      </c>
      <c r="C928" s="69" t="str">
        <f>IFERROR(VLOOKUP(A928,[1]Establecimientos!$A$1:$F$174,5,FALSE),0)</f>
        <v>04201-ILLAPEL</v>
      </c>
      <c r="D928" s="70">
        <v>11</v>
      </c>
      <c r="E928" s="70">
        <v>23</v>
      </c>
      <c r="M928" s="69"/>
      <c r="N928" s="70"/>
      <c r="O928" s="70"/>
    </row>
    <row r="929" spans="1:15" ht="15" customHeight="1" x14ac:dyDescent="0.25">
      <c r="A929" s="69" t="s">
        <v>161</v>
      </c>
      <c r="B929" s="69" t="str">
        <f>IFERROR(VLOOKUP(A929,[1]Establecimientos!$A$1:$F$174,3,FALSE),0)</f>
        <v>200366-CESFAM URBANO II</v>
      </c>
      <c r="C929" s="69" t="str">
        <f>IFERROR(VLOOKUP(A929,[1]Establecimientos!$A$1:$F$174,5,FALSE),0)</f>
        <v>04201-ILLAPEL</v>
      </c>
      <c r="D929" s="70">
        <v>12</v>
      </c>
      <c r="E929" s="70">
        <v>25</v>
      </c>
      <c r="M929" s="69"/>
      <c r="N929" s="70"/>
      <c r="O929" s="70"/>
    </row>
    <row r="930" spans="1:15" ht="15" customHeight="1" x14ac:dyDescent="0.25">
      <c r="A930" s="69" t="s">
        <v>162</v>
      </c>
      <c r="B930" s="69" t="str">
        <f>IFERROR(VLOOKUP(A930,[1]Establecimientos!$A$1:$F$174,3,FALSE),0)</f>
        <v>200367-CECOF COLONIA LIMARÍ</v>
      </c>
      <c r="C930" s="69" t="str">
        <f>IFERROR(VLOOKUP(A930,[1]Establecimientos!$A$1:$F$174,5,FALSE),0)</f>
        <v>04301-OVALLE</v>
      </c>
      <c r="D930" s="70">
        <v>2</v>
      </c>
      <c r="E930" s="70">
        <v>0</v>
      </c>
      <c r="M930" s="69"/>
      <c r="N930" s="70"/>
      <c r="O930" s="70"/>
    </row>
    <row r="931" spans="1:15" ht="15" customHeight="1" x14ac:dyDescent="0.25">
      <c r="A931" s="69" t="s">
        <v>162</v>
      </c>
      <c r="B931" s="69" t="str">
        <f>IFERROR(VLOOKUP(A931,[1]Establecimientos!$A$1:$F$174,3,FALSE),0)</f>
        <v>200367-CECOF COLONIA LIMARÍ</v>
      </c>
      <c r="C931" s="69" t="str">
        <f>IFERROR(VLOOKUP(A931,[1]Establecimientos!$A$1:$F$174,5,FALSE),0)</f>
        <v>04301-OVALLE</v>
      </c>
      <c r="D931" s="70">
        <v>3</v>
      </c>
      <c r="E931" s="70">
        <v>1</v>
      </c>
      <c r="M931" s="69"/>
      <c r="N931" s="70"/>
      <c r="O931" s="70"/>
    </row>
    <row r="932" spans="1:15" ht="15" customHeight="1" x14ac:dyDescent="0.25">
      <c r="A932" s="69" t="s">
        <v>162</v>
      </c>
      <c r="B932" s="69" t="str">
        <f>IFERROR(VLOOKUP(A932,[1]Establecimientos!$A$1:$F$174,3,FALSE),0)</f>
        <v>200367-CECOF COLONIA LIMARÍ</v>
      </c>
      <c r="C932" s="69" t="str">
        <f>IFERROR(VLOOKUP(A932,[1]Establecimientos!$A$1:$F$174,5,FALSE),0)</f>
        <v>04301-OVALLE</v>
      </c>
      <c r="D932" s="70">
        <v>4</v>
      </c>
      <c r="E932" s="70">
        <v>1</v>
      </c>
      <c r="M932" s="69"/>
      <c r="N932" s="70"/>
      <c r="O932" s="70"/>
    </row>
    <row r="933" spans="1:15" ht="15" customHeight="1" x14ac:dyDescent="0.25">
      <c r="A933" s="69" t="s">
        <v>162</v>
      </c>
      <c r="B933" s="69" t="str">
        <f>IFERROR(VLOOKUP(A933,[1]Establecimientos!$A$1:$F$174,3,FALSE),0)</f>
        <v>200367-CECOF COLONIA LIMARÍ</v>
      </c>
      <c r="C933" s="69" t="str">
        <f>IFERROR(VLOOKUP(A933,[1]Establecimientos!$A$1:$F$174,5,FALSE),0)</f>
        <v>04301-OVALLE</v>
      </c>
      <c r="D933" s="70">
        <v>5</v>
      </c>
      <c r="E933" s="70">
        <v>12</v>
      </c>
      <c r="M933" s="69"/>
      <c r="N933" s="70"/>
      <c r="O933" s="70"/>
    </row>
    <row r="934" spans="1:15" ht="15" customHeight="1" x14ac:dyDescent="0.25">
      <c r="A934" s="69" t="s">
        <v>162</v>
      </c>
      <c r="B934" s="69" t="str">
        <f>IFERROR(VLOOKUP(A934,[1]Establecimientos!$A$1:$F$174,3,FALSE),0)</f>
        <v>200367-CECOF COLONIA LIMARÍ</v>
      </c>
      <c r="C934" s="69" t="str">
        <f>IFERROR(VLOOKUP(A934,[1]Establecimientos!$A$1:$F$174,5,FALSE),0)</f>
        <v>04301-OVALLE</v>
      </c>
      <c r="D934" s="70">
        <v>6</v>
      </c>
      <c r="E934" s="70">
        <v>12</v>
      </c>
      <c r="M934" s="69"/>
      <c r="N934" s="70"/>
      <c r="O934" s="70"/>
    </row>
    <row r="935" spans="1:15" ht="15" customHeight="1" x14ac:dyDescent="0.25">
      <c r="A935" s="69" t="s">
        <v>162</v>
      </c>
      <c r="B935" s="69" t="str">
        <f>IFERROR(VLOOKUP(A935,[1]Establecimientos!$A$1:$F$174,3,FALSE),0)</f>
        <v>200367-CECOF COLONIA LIMARÍ</v>
      </c>
      <c r="C935" s="69" t="str">
        <f>IFERROR(VLOOKUP(A935,[1]Establecimientos!$A$1:$F$174,5,FALSE),0)</f>
        <v>04301-OVALLE</v>
      </c>
      <c r="D935" s="70">
        <v>7</v>
      </c>
      <c r="E935" s="70">
        <v>11</v>
      </c>
      <c r="M935" s="69"/>
      <c r="N935" s="70"/>
      <c r="O935" s="70"/>
    </row>
    <row r="936" spans="1:15" ht="15" customHeight="1" x14ac:dyDescent="0.25">
      <c r="A936" s="69" t="s">
        <v>162</v>
      </c>
      <c r="B936" s="69" t="str">
        <f>IFERROR(VLOOKUP(A936,[1]Establecimientos!$A$1:$F$174,3,FALSE),0)</f>
        <v>200367-CECOF COLONIA LIMARÍ</v>
      </c>
      <c r="C936" s="69" t="str">
        <f>IFERROR(VLOOKUP(A936,[1]Establecimientos!$A$1:$F$174,5,FALSE),0)</f>
        <v>04301-OVALLE</v>
      </c>
      <c r="D936" s="70">
        <v>8</v>
      </c>
      <c r="E936" s="70">
        <v>1</v>
      </c>
      <c r="M936" s="69"/>
      <c r="N936" s="70"/>
      <c r="O936" s="70"/>
    </row>
    <row r="937" spans="1:15" ht="15" customHeight="1" x14ac:dyDescent="0.25">
      <c r="A937" s="69" t="s">
        <v>162</v>
      </c>
      <c r="B937" s="69" t="str">
        <f>IFERROR(VLOOKUP(A937,[1]Establecimientos!$A$1:$F$174,3,FALSE),0)</f>
        <v>200367-CECOF COLONIA LIMARÍ</v>
      </c>
      <c r="C937" s="69" t="str">
        <f>IFERROR(VLOOKUP(A937,[1]Establecimientos!$A$1:$F$174,5,FALSE),0)</f>
        <v>04301-OVALLE</v>
      </c>
      <c r="D937" s="70">
        <v>9</v>
      </c>
      <c r="E937" s="70">
        <v>0</v>
      </c>
      <c r="M937" s="69"/>
      <c r="N937" s="70"/>
      <c r="O937" s="70"/>
    </row>
    <row r="938" spans="1:15" ht="15" customHeight="1" x14ac:dyDescent="0.25">
      <c r="A938" s="69" t="s">
        <v>162</v>
      </c>
      <c r="B938" s="69" t="str">
        <f>IFERROR(VLOOKUP(A938,[1]Establecimientos!$A$1:$F$174,3,FALSE),0)</f>
        <v>200367-CECOF COLONIA LIMARÍ</v>
      </c>
      <c r="C938" s="69" t="str">
        <f>IFERROR(VLOOKUP(A938,[1]Establecimientos!$A$1:$F$174,5,FALSE),0)</f>
        <v>04301-OVALLE</v>
      </c>
      <c r="D938" s="70">
        <v>10</v>
      </c>
      <c r="E938" s="70">
        <v>8</v>
      </c>
      <c r="M938" s="69"/>
      <c r="N938" s="70"/>
      <c r="O938" s="70"/>
    </row>
    <row r="939" spans="1:15" ht="15" customHeight="1" x14ac:dyDescent="0.25">
      <c r="A939" s="69" t="s">
        <v>162</v>
      </c>
      <c r="B939" s="69" t="str">
        <f>IFERROR(VLOOKUP(A939,[1]Establecimientos!$A$1:$F$174,3,FALSE),0)</f>
        <v>200367-CECOF COLONIA LIMARÍ</v>
      </c>
      <c r="C939" s="69" t="str">
        <f>IFERROR(VLOOKUP(A939,[1]Establecimientos!$A$1:$F$174,5,FALSE),0)</f>
        <v>04301-OVALLE</v>
      </c>
      <c r="D939" s="70">
        <v>11</v>
      </c>
      <c r="E939" s="70">
        <v>0</v>
      </c>
      <c r="M939" s="69"/>
      <c r="N939" s="70"/>
      <c r="O939" s="70"/>
    </row>
    <row r="940" spans="1:15" ht="15" customHeight="1" x14ac:dyDescent="0.25">
      <c r="A940" s="69" t="s">
        <v>162</v>
      </c>
      <c r="B940" s="69" t="str">
        <f>IFERROR(VLOOKUP(A940,[1]Establecimientos!$A$1:$F$174,3,FALSE),0)</f>
        <v>200367-CECOF COLONIA LIMARÍ</v>
      </c>
      <c r="C940" s="69" t="str">
        <f>IFERROR(VLOOKUP(A940,[1]Establecimientos!$A$1:$F$174,5,FALSE),0)</f>
        <v>04301-OVALLE</v>
      </c>
      <c r="D940" s="70">
        <v>12</v>
      </c>
      <c r="E940" s="70">
        <v>3</v>
      </c>
      <c r="M940" s="69"/>
      <c r="N940" s="70"/>
      <c r="O940" s="70"/>
    </row>
    <row r="941" spans="1:15" ht="15" customHeight="1" x14ac:dyDescent="0.25">
      <c r="A941" s="69" t="s">
        <v>163</v>
      </c>
      <c r="B941" s="69" t="str">
        <f>IFERROR(VLOOKUP(A941,[1]Establecimientos!$A$1:$F$174,3,FALSE),0)</f>
        <v>200402-CECOF ARCOS DE PINAMAR</v>
      </c>
      <c r="C941" s="69" t="str">
        <f>IFERROR(VLOOKUP(A941,[1]Establecimientos!$A$1:$F$174,5,FALSE),0)</f>
        <v>04101-LA SERENA</v>
      </c>
      <c r="D941" s="70">
        <v>2</v>
      </c>
      <c r="E941" s="70">
        <v>0</v>
      </c>
      <c r="M941" s="69"/>
      <c r="N941" s="70"/>
      <c r="O941" s="70"/>
    </row>
    <row r="942" spans="1:15" ht="15" customHeight="1" x14ac:dyDescent="0.25">
      <c r="A942" s="69" t="s">
        <v>163</v>
      </c>
      <c r="B942" s="69" t="str">
        <f>IFERROR(VLOOKUP(A942,[1]Establecimientos!$A$1:$F$174,3,FALSE),0)</f>
        <v>200402-CECOF ARCOS DE PINAMAR</v>
      </c>
      <c r="C942" s="69" t="str">
        <f>IFERROR(VLOOKUP(A942,[1]Establecimientos!$A$1:$F$174,5,FALSE),0)</f>
        <v>04101-LA SERENA</v>
      </c>
      <c r="D942" s="70">
        <v>3</v>
      </c>
      <c r="E942" s="70">
        <v>0</v>
      </c>
      <c r="M942" s="69"/>
      <c r="N942" s="70"/>
      <c r="O942" s="70"/>
    </row>
    <row r="943" spans="1:15" ht="15" customHeight="1" x14ac:dyDescent="0.25">
      <c r="A943" s="69" t="s">
        <v>163</v>
      </c>
      <c r="B943" s="69" t="str">
        <f>IFERROR(VLOOKUP(A943,[1]Establecimientos!$A$1:$F$174,3,FALSE),0)</f>
        <v>200402-CECOF ARCOS DE PINAMAR</v>
      </c>
      <c r="C943" s="69" t="str">
        <f>IFERROR(VLOOKUP(A943,[1]Establecimientos!$A$1:$F$174,5,FALSE),0)</f>
        <v>04101-LA SERENA</v>
      </c>
      <c r="D943" s="70">
        <v>4</v>
      </c>
      <c r="E943" s="70">
        <v>0</v>
      </c>
      <c r="M943" s="69"/>
      <c r="N943" s="70"/>
      <c r="O943" s="70"/>
    </row>
    <row r="944" spans="1:15" ht="15" customHeight="1" x14ac:dyDescent="0.25">
      <c r="A944" s="69" t="s">
        <v>163</v>
      </c>
      <c r="B944" s="69" t="str">
        <f>IFERROR(VLOOKUP(A944,[1]Establecimientos!$A$1:$F$174,3,FALSE),0)</f>
        <v>200402-CECOF ARCOS DE PINAMAR</v>
      </c>
      <c r="C944" s="69" t="str">
        <f>IFERROR(VLOOKUP(A944,[1]Establecimientos!$A$1:$F$174,5,FALSE),0)</f>
        <v>04101-LA SERENA</v>
      </c>
      <c r="D944" s="70">
        <v>5</v>
      </c>
      <c r="E944" s="70">
        <v>3</v>
      </c>
      <c r="M944" s="69"/>
      <c r="N944" s="70"/>
      <c r="O944" s="70"/>
    </row>
    <row r="945" spans="1:15" ht="15" customHeight="1" x14ac:dyDescent="0.25">
      <c r="A945" s="69" t="s">
        <v>163</v>
      </c>
      <c r="B945" s="69" t="str">
        <f>IFERROR(VLOOKUP(A945,[1]Establecimientos!$A$1:$F$174,3,FALSE),0)</f>
        <v>200402-CECOF ARCOS DE PINAMAR</v>
      </c>
      <c r="C945" s="69" t="str">
        <f>IFERROR(VLOOKUP(A945,[1]Establecimientos!$A$1:$F$174,5,FALSE),0)</f>
        <v>04101-LA SERENA</v>
      </c>
      <c r="D945" s="70">
        <v>6</v>
      </c>
      <c r="E945" s="70">
        <v>2</v>
      </c>
      <c r="M945" s="69"/>
      <c r="N945" s="70"/>
      <c r="O945" s="70"/>
    </row>
    <row r="946" spans="1:15" ht="15" customHeight="1" x14ac:dyDescent="0.25">
      <c r="A946" s="69" t="s">
        <v>163</v>
      </c>
      <c r="B946" s="69" t="str">
        <f>IFERROR(VLOOKUP(A946,[1]Establecimientos!$A$1:$F$174,3,FALSE),0)</f>
        <v>200402-CECOF ARCOS DE PINAMAR</v>
      </c>
      <c r="C946" s="69" t="str">
        <f>IFERROR(VLOOKUP(A946,[1]Establecimientos!$A$1:$F$174,5,FALSE),0)</f>
        <v>04101-LA SERENA</v>
      </c>
      <c r="D946" s="70">
        <v>7</v>
      </c>
      <c r="E946" s="70">
        <v>3</v>
      </c>
      <c r="M946" s="69"/>
      <c r="N946" s="70"/>
      <c r="O946" s="70"/>
    </row>
    <row r="947" spans="1:15" ht="15" customHeight="1" x14ac:dyDescent="0.25">
      <c r="A947" s="69" t="s">
        <v>163</v>
      </c>
      <c r="B947" s="69" t="str">
        <f>IFERROR(VLOOKUP(A947,[1]Establecimientos!$A$1:$F$174,3,FALSE),0)</f>
        <v>200402-CECOF ARCOS DE PINAMAR</v>
      </c>
      <c r="C947" s="69" t="str">
        <f>IFERROR(VLOOKUP(A947,[1]Establecimientos!$A$1:$F$174,5,FALSE),0)</f>
        <v>04101-LA SERENA</v>
      </c>
      <c r="D947" s="70">
        <v>8</v>
      </c>
      <c r="E947" s="70">
        <v>0</v>
      </c>
      <c r="M947" s="69"/>
      <c r="N947" s="70"/>
      <c r="O947" s="70"/>
    </row>
    <row r="948" spans="1:15" ht="15" customHeight="1" x14ac:dyDescent="0.25">
      <c r="A948" s="69" t="s">
        <v>163</v>
      </c>
      <c r="B948" s="69" t="str">
        <f>IFERROR(VLOOKUP(A948,[1]Establecimientos!$A$1:$F$174,3,FALSE),0)</f>
        <v>200402-CECOF ARCOS DE PINAMAR</v>
      </c>
      <c r="C948" s="69" t="str">
        <f>IFERROR(VLOOKUP(A948,[1]Establecimientos!$A$1:$F$174,5,FALSE),0)</f>
        <v>04101-LA SERENA</v>
      </c>
      <c r="D948" s="70">
        <v>10</v>
      </c>
      <c r="E948" s="70">
        <v>0</v>
      </c>
      <c r="M948" s="69"/>
      <c r="N948" s="70"/>
      <c r="O948" s="70"/>
    </row>
    <row r="949" spans="1:15" ht="15" customHeight="1" x14ac:dyDescent="0.25">
      <c r="A949" s="69" t="s">
        <v>163</v>
      </c>
      <c r="B949" s="69" t="str">
        <f>IFERROR(VLOOKUP(A949,[1]Establecimientos!$A$1:$F$174,3,FALSE),0)</f>
        <v>200402-CECOF ARCOS DE PINAMAR</v>
      </c>
      <c r="C949" s="69" t="str">
        <f>IFERROR(VLOOKUP(A949,[1]Establecimientos!$A$1:$F$174,5,FALSE),0)</f>
        <v>04101-LA SERENA</v>
      </c>
      <c r="D949" s="70">
        <v>11</v>
      </c>
      <c r="E949" s="70">
        <v>0</v>
      </c>
      <c r="M949" s="69"/>
      <c r="N949" s="70"/>
      <c r="O949" s="70"/>
    </row>
    <row r="950" spans="1:15" ht="15" customHeight="1" x14ac:dyDescent="0.25">
      <c r="A950" s="69" t="s">
        <v>163</v>
      </c>
      <c r="B950" s="69" t="str">
        <f>IFERROR(VLOOKUP(A950,[1]Establecimientos!$A$1:$F$174,3,FALSE),0)</f>
        <v>200402-CECOF ARCOS DE PINAMAR</v>
      </c>
      <c r="C950" s="69" t="str">
        <f>IFERROR(VLOOKUP(A950,[1]Establecimientos!$A$1:$F$174,5,FALSE),0)</f>
        <v>04101-LA SERENA</v>
      </c>
      <c r="D950" s="70">
        <v>12</v>
      </c>
      <c r="E950" s="70">
        <v>0</v>
      </c>
      <c r="M950" s="69"/>
      <c r="N950" s="70"/>
      <c r="O950" s="70"/>
    </row>
    <row r="951" spans="1:15" ht="15" customHeight="1" x14ac:dyDescent="0.25">
      <c r="A951" s="69" t="s">
        <v>164</v>
      </c>
      <c r="B951" s="69" t="str">
        <f>IFERROR(VLOOKUP(A951,[1]Establecimientos!$A$1:$F$174,3,FALSE),0)</f>
        <v>200494-CESFAM EL SAUCE</v>
      </c>
      <c r="C951" s="69" t="str">
        <f>IFERROR(VLOOKUP(A951,[1]Establecimientos!$A$1:$F$174,5,FALSE),0)</f>
        <v>04102-COQUIMBO</v>
      </c>
      <c r="D951" s="70">
        <v>1</v>
      </c>
      <c r="E951" s="70">
        <v>0</v>
      </c>
      <c r="M951" s="69"/>
      <c r="N951" s="70"/>
      <c r="O951" s="70"/>
    </row>
    <row r="952" spans="1:15" ht="15" customHeight="1" x14ac:dyDescent="0.25">
      <c r="A952" s="69" t="s">
        <v>164</v>
      </c>
      <c r="B952" s="69" t="str">
        <f>IFERROR(VLOOKUP(A952,[1]Establecimientos!$A$1:$F$174,3,FALSE),0)</f>
        <v>200494-CESFAM EL SAUCE</v>
      </c>
      <c r="C952" s="69" t="str">
        <f>IFERROR(VLOOKUP(A952,[1]Establecimientos!$A$1:$F$174,5,FALSE),0)</f>
        <v>04102-COQUIMBO</v>
      </c>
      <c r="D952" s="70">
        <v>2</v>
      </c>
      <c r="E952" s="70">
        <v>2</v>
      </c>
      <c r="M952" s="69"/>
      <c r="N952" s="70"/>
      <c r="O952" s="70"/>
    </row>
    <row r="953" spans="1:15" ht="15" customHeight="1" x14ac:dyDescent="0.25">
      <c r="A953" s="69" t="s">
        <v>164</v>
      </c>
      <c r="B953" s="69" t="str">
        <f>IFERROR(VLOOKUP(A953,[1]Establecimientos!$A$1:$F$174,3,FALSE),0)</f>
        <v>200494-CESFAM EL SAUCE</v>
      </c>
      <c r="C953" s="69" t="str">
        <f>IFERROR(VLOOKUP(A953,[1]Establecimientos!$A$1:$F$174,5,FALSE),0)</f>
        <v>04102-COQUIMBO</v>
      </c>
      <c r="D953" s="70">
        <v>3</v>
      </c>
      <c r="E953" s="70">
        <v>0</v>
      </c>
      <c r="M953" s="69"/>
      <c r="N953" s="70"/>
      <c r="O953" s="70"/>
    </row>
    <row r="954" spans="1:15" ht="15" customHeight="1" x14ac:dyDescent="0.25">
      <c r="A954" s="69" t="s">
        <v>164</v>
      </c>
      <c r="B954" s="69" t="str">
        <f>IFERROR(VLOOKUP(A954,[1]Establecimientos!$A$1:$F$174,3,FALSE),0)</f>
        <v>200494-CESFAM EL SAUCE</v>
      </c>
      <c r="C954" s="69" t="str">
        <f>IFERROR(VLOOKUP(A954,[1]Establecimientos!$A$1:$F$174,5,FALSE),0)</f>
        <v>04102-COQUIMBO</v>
      </c>
      <c r="D954" s="70">
        <v>4</v>
      </c>
      <c r="E954" s="70">
        <v>0</v>
      </c>
      <c r="M954" s="69"/>
      <c r="N954" s="70"/>
      <c r="O954" s="70"/>
    </row>
    <row r="955" spans="1:15" ht="15" customHeight="1" x14ac:dyDescent="0.25">
      <c r="A955" s="69" t="s">
        <v>164</v>
      </c>
      <c r="B955" s="69" t="str">
        <f>IFERROR(VLOOKUP(A955,[1]Establecimientos!$A$1:$F$174,3,FALSE),0)</f>
        <v>200494-CESFAM EL SAUCE</v>
      </c>
      <c r="C955" s="69" t="str">
        <f>IFERROR(VLOOKUP(A955,[1]Establecimientos!$A$1:$F$174,5,FALSE),0)</f>
        <v>04102-COQUIMBO</v>
      </c>
      <c r="D955" s="70">
        <v>5</v>
      </c>
      <c r="E955" s="70">
        <v>0</v>
      </c>
      <c r="M955" s="69"/>
      <c r="N955" s="70"/>
      <c r="O955" s="70"/>
    </row>
    <row r="956" spans="1:15" ht="15" customHeight="1" x14ac:dyDescent="0.25">
      <c r="A956" s="69" t="s">
        <v>164</v>
      </c>
      <c r="B956" s="69" t="str">
        <f>IFERROR(VLOOKUP(A956,[1]Establecimientos!$A$1:$F$174,3,FALSE),0)</f>
        <v>200494-CESFAM EL SAUCE</v>
      </c>
      <c r="C956" s="69" t="str">
        <f>IFERROR(VLOOKUP(A956,[1]Establecimientos!$A$1:$F$174,5,FALSE),0)</f>
        <v>04102-COQUIMBO</v>
      </c>
      <c r="D956" s="70">
        <v>6</v>
      </c>
      <c r="E956" s="70">
        <v>0</v>
      </c>
      <c r="M956" s="69"/>
      <c r="N956" s="70"/>
      <c r="O956" s="70"/>
    </row>
    <row r="957" spans="1:15" ht="15" customHeight="1" x14ac:dyDescent="0.25">
      <c r="A957" s="69" t="s">
        <v>164</v>
      </c>
      <c r="B957" s="69" t="str">
        <f>IFERROR(VLOOKUP(A957,[1]Establecimientos!$A$1:$F$174,3,FALSE),0)</f>
        <v>200494-CESFAM EL SAUCE</v>
      </c>
      <c r="C957" s="69" t="str">
        <f>IFERROR(VLOOKUP(A957,[1]Establecimientos!$A$1:$F$174,5,FALSE),0)</f>
        <v>04102-COQUIMBO</v>
      </c>
      <c r="D957" s="70">
        <v>7</v>
      </c>
      <c r="E957" s="70">
        <v>7</v>
      </c>
      <c r="M957" s="69"/>
      <c r="N957" s="70"/>
      <c r="O957" s="70"/>
    </row>
    <row r="958" spans="1:15" ht="15" customHeight="1" x14ac:dyDescent="0.25">
      <c r="A958" s="69" t="s">
        <v>164</v>
      </c>
      <c r="B958" s="69" t="str">
        <f>IFERROR(VLOOKUP(A958,[1]Establecimientos!$A$1:$F$174,3,FALSE),0)</f>
        <v>200494-CESFAM EL SAUCE</v>
      </c>
      <c r="C958" s="69" t="str">
        <f>IFERROR(VLOOKUP(A958,[1]Establecimientos!$A$1:$F$174,5,FALSE),0)</f>
        <v>04102-COQUIMBO</v>
      </c>
      <c r="D958" s="70">
        <v>8</v>
      </c>
      <c r="E958" s="70">
        <v>0</v>
      </c>
      <c r="M958" s="69"/>
      <c r="N958" s="70"/>
      <c r="O958" s="70"/>
    </row>
    <row r="959" spans="1:15" ht="15" customHeight="1" x14ac:dyDescent="0.25">
      <c r="A959" s="69" t="s">
        <v>164</v>
      </c>
      <c r="B959" s="69" t="str">
        <f>IFERROR(VLOOKUP(A959,[1]Establecimientos!$A$1:$F$174,3,FALSE),0)</f>
        <v>200494-CESFAM EL SAUCE</v>
      </c>
      <c r="C959" s="69" t="str">
        <f>IFERROR(VLOOKUP(A959,[1]Establecimientos!$A$1:$F$174,5,FALSE),0)</f>
        <v>04102-COQUIMBO</v>
      </c>
      <c r="D959" s="70">
        <v>9</v>
      </c>
      <c r="E959" s="70">
        <v>4</v>
      </c>
      <c r="M959" s="69"/>
      <c r="N959" s="70"/>
      <c r="O959" s="70"/>
    </row>
    <row r="960" spans="1:15" ht="15" customHeight="1" x14ac:dyDescent="0.25">
      <c r="A960" s="69" t="s">
        <v>164</v>
      </c>
      <c r="B960" s="69" t="str">
        <f>IFERROR(VLOOKUP(A960,[1]Establecimientos!$A$1:$F$174,3,FALSE),0)</f>
        <v>200494-CESFAM EL SAUCE</v>
      </c>
      <c r="C960" s="69" t="str">
        <f>IFERROR(VLOOKUP(A960,[1]Establecimientos!$A$1:$F$174,5,FALSE),0)</f>
        <v>04102-COQUIMBO</v>
      </c>
      <c r="D960" s="70">
        <v>10</v>
      </c>
      <c r="E960" s="70">
        <v>0</v>
      </c>
      <c r="M960" s="69"/>
      <c r="N960" s="70"/>
      <c r="O960" s="70"/>
    </row>
    <row r="961" spans="1:15" ht="15" customHeight="1" x14ac:dyDescent="0.25">
      <c r="A961" s="69" t="s">
        <v>164</v>
      </c>
      <c r="B961" s="69" t="str">
        <f>IFERROR(VLOOKUP(A961,[1]Establecimientos!$A$1:$F$174,3,FALSE),0)</f>
        <v>200494-CESFAM EL SAUCE</v>
      </c>
      <c r="C961" s="69" t="str">
        <f>IFERROR(VLOOKUP(A961,[1]Establecimientos!$A$1:$F$174,5,FALSE),0)</f>
        <v>04102-COQUIMBO</v>
      </c>
      <c r="D961" s="70">
        <v>12</v>
      </c>
      <c r="E961" s="70">
        <v>0</v>
      </c>
      <c r="M961" s="69"/>
      <c r="N961" s="70"/>
      <c r="O961" s="70"/>
    </row>
    <row r="962" spans="1:15" ht="15" customHeight="1" x14ac:dyDescent="0.25">
      <c r="A962" s="69" t="s">
        <v>78</v>
      </c>
      <c r="B962" s="69" t="str">
        <f>IFERROR(VLOOKUP(A962,[1]Establecimientos!$A$1:$F$174,3,FALSE),0)</f>
        <v>200499-CESFAM PAN DE AZÚCAR</v>
      </c>
      <c r="C962" s="69" t="str">
        <f>IFERROR(VLOOKUP(A962,[1]Establecimientos!$A$1:$F$174,5,FALSE),0)</f>
        <v>04102-COQUIMBO</v>
      </c>
      <c r="D962" s="70">
        <v>1</v>
      </c>
      <c r="E962" s="70">
        <v>7</v>
      </c>
      <c r="M962" s="69"/>
      <c r="N962" s="70"/>
      <c r="O962" s="70"/>
    </row>
    <row r="963" spans="1:15" ht="15" customHeight="1" x14ac:dyDescent="0.25">
      <c r="A963" s="69" t="s">
        <v>78</v>
      </c>
      <c r="B963" s="69" t="str">
        <f>IFERROR(VLOOKUP(A963,[1]Establecimientos!$A$1:$F$174,3,FALSE),0)</f>
        <v>200499-CESFAM PAN DE AZÚCAR</v>
      </c>
      <c r="C963" s="69" t="str">
        <f>IFERROR(VLOOKUP(A963,[1]Establecimientos!$A$1:$F$174,5,FALSE),0)</f>
        <v>04102-COQUIMBO</v>
      </c>
      <c r="D963" s="70">
        <v>2</v>
      </c>
      <c r="E963" s="70">
        <v>6</v>
      </c>
      <c r="M963" s="69"/>
      <c r="N963" s="70"/>
      <c r="O963" s="70"/>
    </row>
    <row r="964" spans="1:15" ht="15" customHeight="1" x14ac:dyDescent="0.25">
      <c r="A964" s="69" t="s">
        <v>78</v>
      </c>
      <c r="B964" s="69" t="str">
        <f>IFERROR(VLOOKUP(A964,[1]Establecimientos!$A$1:$F$174,3,FALSE),0)</f>
        <v>200499-CESFAM PAN DE AZÚCAR</v>
      </c>
      <c r="C964" s="69" t="str">
        <f>IFERROR(VLOOKUP(A964,[1]Establecimientos!$A$1:$F$174,5,FALSE),0)</f>
        <v>04102-COQUIMBO</v>
      </c>
      <c r="D964" s="70">
        <v>3</v>
      </c>
      <c r="E964" s="70">
        <v>12</v>
      </c>
      <c r="M964" s="69"/>
      <c r="N964" s="70"/>
      <c r="O964" s="70"/>
    </row>
    <row r="965" spans="1:15" ht="15" customHeight="1" x14ac:dyDescent="0.25">
      <c r="A965" s="69" t="s">
        <v>78</v>
      </c>
      <c r="B965" s="69" t="str">
        <f>IFERROR(VLOOKUP(A965,[1]Establecimientos!$A$1:$F$174,3,FALSE),0)</f>
        <v>200499-CESFAM PAN DE AZÚCAR</v>
      </c>
      <c r="C965" s="69" t="str">
        <f>IFERROR(VLOOKUP(A965,[1]Establecimientos!$A$1:$F$174,5,FALSE),0)</f>
        <v>04102-COQUIMBO</v>
      </c>
      <c r="D965" s="70">
        <v>4</v>
      </c>
      <c r="E965" s="70">
        <v>11</v>
      </c>
      <c r="M965" s="69"/>
      <c r="N965" s="70"/>
      <c r="O965" s="70"/>
    </row>
    <row r="966" spans="1:15" ht="15" customHeight="1" x14ac:dyDescent="0.25">
      <c r="A966" s="69" t="s">
        <v>78</v>
      </c>
      <c r="B966" s="69" t="str">
        <f>IFERROR(VLOOKUP(A966,[1]Establecimientos!$A$1:$F$174,3,FALSE),0)</f>
        <v>200499-CESFAM PAN DE AZÚCAR</v>
      </c>
      <c r="C966" s="69" t="str">
        <f>IFERROR(VLOOKUP(A966,[1]Establecimientos!$A$1:$F$174,5,FALSE),0)</f>
        <v>04102-COQUIMBO</v>
      </c>
      <c r="D966" s="70">
        <v>5</v>
      </c>
      <c r="E966" s="70">
        <v>3</v>
      </c>
      <c r="M966" s="69"/>
      <c r="N966" s="70"/>
      <c r="O966" s="70"/>
    </row>
    <row r="967" spans="1:15" ht="15" customHeight="1" x14ac:dyDescent="0.25">
      <c r="A967" s="69" t="s">
        <v>78</v>
      </c>
      <c r="B967" s="69" t="str">
        <f>IFERROR(VLOOKUP(A967,[1]Establecimientos!$A$1:$F$174,3,FALSE),0)</f>
        <v>200499-CESFAM PAN DE AZÚCAR</v>
      </c>
      <c r="C967" s="69" t="str">
        <f>IFERROR(VLOOKUP(A967,[1]Establecimientos!$A$1:$F$174,5,FALSE),0)</f>
        <v>04102-COQUIMBO</v>
      </c>
      <c r="D967" s="70">
        <v>6</v>
      </c>
      <c r="E967" s="70">
        <v>11</v>
      </c>
      <c r="M967" s="69"/>
      <c r="N967" s="70"/>
      <c r="O967" s="70"/>
    </row>
    <row r="968" spans="1:15" ht="15" customHeight="1" x14ac:dyDescent="0.25">
      <c r="A968" s="69" t="s">
        <v>78</v>
      </c>
      <c r="B968" s="69" t="str">
        <f>IFERROR(VLOOKUP(A968,[1]Establecimientos!$A$1:$F$174,3,FALSE),0)</f>
        <v>200499-CESFAM PAN DE AZÚCAR</v>
      </c>
      <c r="C968" s="69" t="str">
        <f>IFERROR(VLOOKUP(A968,[1]Establecimientos!$A$1:$F$174,5,FALSE),0)</f>
        <v>04102-COQUIMBO</v>
      </c>
      <c r="D968" s="70">
        <v>7</v>
      </c>
      <c r="E968" s="70">
        <v>0</v>
      </c>
      <c r="M968" s="69"/>
      <c r="N968" s="70"/>
      <c r="O968" s="70"/>
    </row>
    <row r="969" spans="1:15" ht="15" customHeight="1" x14ac:dyDescent="0.25">
      <c r="A969" s="69" t="s">
        <v>78</v>
      </c>
      <c r="B969" s="69" t="str">
        <f>IFERROR(VLOOKUP(A969,[1]Establecimientos!$A$1:$F$174,3,FALSE),0)</f>
        <v>200499-CESFAM PAN DE AZÚCAR</v>
      </c>
      <c r="C969" s="69" t="str">
        <f>IFERROR(VLOOKUP(A969,[1]Establecimientos!$A$1:$F$174,5,FALSE),0)</f>
        <v>04102-COQUIMBO</v>
      </c>
      <c r="D969" s="70">
        <v>8</v>
      </c>
      <c r="E969" s="70">
        <v>0</v>
      </c>
      <c r="M969" s="69"/>
      <c r="N969" s="70"/>
      <c r="O969" s="70"/>
    </row>
    <row r="970" spans="1:15" ht="15" customHeight="1" x14ac:dyDescent="0.25">
      <c r="A970" s="69" t="s">
        <v>78</v>
      </c>
      <c r="B970" s="69" t="str">
        <f>IFERROR(VLOOKUP(A970,[1]Establecimientos!$A$1:$F$174,3,FALSE),0)</f>
        <v>200499-CESFAM PAN DE AZÚCAR</v>
      </c>
      <c r="C970" s="69" t="str">
        <f>IFERROR(VLOOKUP(A970,[1]Establecimientos!$A$1:$F$174,5,FALSE),0)</f>
        <v>04102-COQUIMBO</v>
      </c>
      <c r="D970" s="70">
        <v>9</v>
      </c>
      <c r="E970" s="70">
        <v>2</v>
      </c>
      <c r="M970" s="69"/>
      <c r="N970" s="70"/>
      <c r="O970" s="70"/>
    </row>
    <row r="971" spans="1:15" ht="15" customHeight="1" x14ac:dyDescent="0.25">
      <c r="A971" s="69" t="s">
        <v>78</v>
      </c>
      <c r="B971" s="69" t="str">
        <f>IFERROR(VLOOKUP(A971,[1]Establecimientos!$A$1:$F$174,3,FALSE),0)</f>
        <v>200499-CESFAM PAN DE AZÚCAR</v>
      </c>
      <c r="C971" s="69" t="str">
        <f>IFERROR(VLOOKUP(A971,[1]Establecimientos!$A$1:$F$174,5,FALSE),0)</f>
        <v>04102-COQUIMBO</v>
      </c>
      <c r="D971" s="70">
        <v>10</v>
      </c>
      <c r="E971" s="70">
        <v>3</v>
      </c>
      <c r="M971" s="69"/>
      <c r="N971" s="70"/>
      <c r="O971" s="70"/>
    </row>
    <row r="972" spans="1:15" ht="15" customHeight="1" x14ac:dyDescent="0.25">
      <c r="A972" s="69" t="s">
        <v>78</v>
      </c>
      <c r="B972" s="69" t="str">
        <f>IFERROR(VLOOKUP(A972,[1]Establecimientos!$A$1:$F$174,3,FALSE),0)</f>
        <v>200499-CESFAM PAN DE AZÚCAR</v>
      </c>
      <c r="C972" s="69" t="str">
        <f>IFERROR(VLOOKUP(A972,[1]Establecimientos!$A$1:$F$174,5,FALSE),0)</f>
        <v>04102-COQUIMBO</v>
      </c>
      <c r="D972" s="70">
        <v>11</v>
      </c>
      <c r="E972" s="70">
        <v>7</v>
      </c>
      <c r="M972" s="69"/>
      <c r="N972" s="70"/>
      <c r="O972" s="70"/>
    </row>
    <row r="973" spans="1:15" ht="15" customHeight="1" x14ac:dyDescent="0.25">
      <c r="A973" s="69" t="s">
        <v>78</v>
      </c>
      <c r="B973" s="69" t="str">
        <f>IFERROR(VLOOKUP(A973,[1]Establecimientos!$A$1:$F$174,3,FALSE),0)</f>
        <v>200499-CESFAM PAN DE AZÚCAR</v>
      </c>
      <c r="C973" s="69" t="str">
        <f>IFERROR(VLOOKUP(A973,[1]Establecimientos!$A$1:$F$174,5,FALSE),0)</f>
        <v>04102-COQUIMBO</v>
      </c>
      <c r="D973" s="70">
        <v>12</v>
      </c>
      <c r="E973" s="70">
        <v>6</v>
      </c>
      <c r="M973" s="69"/>
      <c r="N973" s="70"/>
      <c r="O973" s="70"/>
    </row>
    <row r="974" spans="1:15" ht="15" customHeight="1" x14ac:dyDescent="0.25">
      <c r="A974" s="69" t="s">
        <v>165</v>
      </c>
      <c r="B974" s="69" t="str">
        <f>IFERROR(VLOOKUP(A974,[1]Establecimientos!$A$1:$F$174,3,FALSE),0)</f>
        <v>200538-CESFAM SAN ISIDRO CALINGASTA</v>
      </c>
      <c r="C974" s="69" t="str">
        <f>IFERROR(VLOOKUP(A974,[1]Establecimientos!$A$1:$F$174,5,FALSE),0)</f>
        <v>04106-VICUÑA</v>
      </c>
      <c r="D974" s="70">
        <v>1</v>
      </c>
      <c r="E974" s="70">
        <v>6</v>
      </c>
      <c r="M974" s="69"/>
      <c r="N974" s="70"/>
      <c r="O974" s="70"/>
    </row>
    <row r="975" spans="1:15" ht="15" customHeight="1" x14ac:dyDescent="0.25">
      <c r="A975" s="69" t="s">
        <v>165</v>
      </c>
      <c r="B975" s="69" t="str">
        <f>IFERROR(VLOOKUP(A975,[1]Establecimientos!$A$1:$F$174,3,FALSE),0)</f>
        <v>200538-CESFAM SAN ISIDRO CALINGASTA</v>
      </c>
      <c r="C975" s="69" t="str">
        <f>IFERROR(VLOOKUP(A975,[1]Establecimientos!$A$1:$F$174,5,FALSE),0)</f>
        <v>04106-VICUÑA</v>
      </c>
      <c r="D975" s="70">
        <v>2</v>
      </c>
      <c r="E975" s="70">
        <v>0</v>
      </c>
      <c r="M975" s="69"/>
      <c r="N975" s="70"/>
      <c r="O975" s="70"/>
    </row>
    <row r="976" spans="1:15" ht="15" customHeight="1" x14ac:dyDescent="0.25">
      <c r="A976" s="69" t="s">
        <v>165</v>
      </c>
      <c r="B976" s="69" t="str">
        <f>IFERROR(VLOOKUP(A976,[1]Establecimientos!$A$1:$F$174,3,FALSE),0)</f>
        <v>200538-CESFAM SAN ISIDRO CALINGASTA</v>
      </c>
      <c r="C976" s="69" t="str">
        <f>IFERROR(VLOOKUP(A976,[1]Establecimientos!$A$1:$F$174,5,FALSE),0)</f>
        <v>04106-VICUÑA</v>
      </c>
      <c r="D976" s="70">
        <v>3</v>
      </c>
      <c r="E976" s="70">
        <v>0</v>
      </c>
      <c r="M976" s="69"/>
      <c r="N976" s="70"/>
      <c r="O976" s="70"/>
    </row>
    <row r="977" spans="1:15" ht="15" customHeight="1" x14ac:dyDescent="0.25">
      <c r="A977" s="69" t="s">
        <v>165</v>
      </c>
      <c r="B977" s="69" t="str">
        <f>IFERROR(VLOOKUP(A977,[1]Establecimientos!$A$1:$F$174,3,FALSE),0)</f>
        <v>200538-CESFAM SAN ISIDRO CALINGASTA</v>
      </c>
      <c r="C977" s="69" t="str">
        <f>IFERROR(VLOOKUP(A977,[1]Establecimientos!$A$1:$F$174,5,FALSE),0)</f>
        <v>04106-VICUÑA</v>
      </c>
      <c r="D977" s="70">
        <v>5</v>
      </c>
      <c r="E977" s="70">
        <v>4</v>
      </c>
      <c r="M977" s="69"/>
      <c r="N977" s="70"/>
      <c r="O977" s="70"/>
    </row>
    <row r="978" spans="1:15" ht="15" customHeight="1" x14ac:dyDescent="0.25">
      <c r="A978" s="69" t="s">
        <v>165</v>
      </c>
      <c r="B978" s="69" t="str">
        <f>IFERROR(VLOOKUP(A978,[1]Establecimientos!$A$1:$F$174,3,FALSE),0)</f>
        <v>200538-CESFAM SAN ISIDRO CALINGASTA</v>
      </c>
      <c r="C978" s="69" t="str">
        <f>IFERROR(VLOOKUP(A978,[1]Establecimientos!$A$1:$F$174,5,FALSE),0)</f>
        <v>04106-VICUÑA</v>
      </c>
      <c r="D978" s="70">
        <v>6</v>
      </c>
      <c r="E978" s="70">
        <v>0</v>
      </c>
      <c r="M978" s="69"/>
      <c r="N978" s="70"/>
      <c r="O978" s="70"/>
    </row>
    <row r="979" spans="1:15" ht="15" customHeight="1" x14ac:dyDescent="0.25">
      <c r="A979" s="69" t="s">
        <v>165</v>
      </c>
      <c r="B979" s="69" t="str">
        <f>IFERROR(VLOOKUP(A979,[1]Establecimientos!$A$1:$F$174,3,FALSE),0)</f>
        <v>200538-CESFAM SAN ISIDRO CALINGASTA</v>
      </c>
      <c r="C979" s="69" t="str">
        <f>IFERROR(VLOOKUP(A979,[1]Establecimientos!$A$1:$F$174,5,FALSE),0)</f>
        <v>04106-VICUÑA</v>
      </c>
      <c r="D979" s="70">
        <v>7</v>
      </c>
      <c r="E979" s="70">
        <v>0</v>
      </c>
      <c r="M979" s="69"/>
      <c r="N979" s="70"/>
      <c r="O979" s="70"/>
    </row>
    <row r="980" spans="1:15" ht="15" customHeight="1" x14ac:dyDescent="0.25">
      <c r="A980" s="69" t="s">
        <v>165</v>
      </c>
      <c r="B980" s="69" t="str">
        <f>IFERROR(VLOOKUP(A980,[1]Establecimientos!$A$1:$F$174,3,FALSE),0)</f>
        <v>200538-CESFAM SAN ISIDRO CALINGASTA</v>
      </c>
      <c r="C980" s="69" t="str">
        <f>IFERROR(VLOOKUP(A980,[1]Establecimientos!$A$1:$F$174,5,FALSE),0)</f>
        <v>04106-VICUÑA</v>
      </c>
      <c r="D980" s="70">
        <v>8</v>
      </c>
      <c r="E980" s="70">
        <v>5</v>
      </c>
      <c r="M980" s="69"/>
      <c r="N980" s="70"/>
      <c r="O980" s="70"/>
    </row>
    <row r="981" spans="1:15" ht="15" customHeight="1" x14ac:dyDescent="0.25">
      <c r="A981" s="69" t="s">
        <v>165</v>
      </c>
      <c r="B981" s="69" t="str">
        <f>IFERROR(VLOOKUP(A981,[1]Establecimientos!$A$1:$F$174,3,FALSE),0)</f>
        <v>200538-CESFAM SAN ISIDRO CALINGASTA</v>
      </c>
      <c r="C981" s="69" t="str">
        <f>IFERROR(VLOOKUP(A981,[1]Establecimientos!$A$1:$F$174,5,FALSE),0)</f>
        <v>04106-VICUÑA</v>
      </c>
      <c r="D981" s="70">
        <v>9</v>
      </c>
      <c r="E981" s="70">
        <v>0</v>
      </c>
      <c r="M981" s="69"/>
      <c r="N981" s="70"/>
      <c r="O981" s="70"/>
    </row>
    <row r="982" spans="1:15" ht="15" customHeight="1" x14ac:dyDescent="0.25">
      <c r="A982" s="69" t="s">
        <v>165</v>
      </c>
      <c r="B982" s="69" t="str">
        <f>IFERROR(VLOOKUP(A982,[1]Establecimientos!$A$1:$F$174,3,FALSE),0)</f>
        <v>200538-CESFAM SAN ISIDRO CALINGASTA</v>
      </c>
      <c r="C982" s="69" t="str">
        <f>IFERROR(VLOOKUP(A982,[1]Establecimientos!$A$1:$F$174,5,FALSE),0)</f>
        <v>04106-VICUÑA</v>
      </c>
      <c r="D982" s="70">
        <v>10</v>
      </c>
      <c r="E982" s="70">
        <v>3</v>
      </c>
      <c r="M982" s="69"/>
      <c r="N982" s="70"/>
      <c r="O982" s="70"/>
    </row>
    <row r="983" spans="1:15" ht="15" customHeight="1" x14ac:dyDescent="0.25">
      <c r="A983" s="69" t="s">
        <v>165</v>
      </c>
      <c r="B983" s="69" t="str">
        <f>IFERROR(VLOOKUP(A983,[1]Establecimientos!$A$1:$F$174,3,FALSE),0)</f>
        <v>200538-CESFAM SAN ISIDRO CALINGASTA</v>
      </c>
      <c r="C983" s="69" t="str">
        <f>IFERROR(VLOOKUP(A983,[1]Establecimientos!$A$1:$F$174,5,FALSE),0)</f>
        <v>04106-VICUÑA</v>
      </c>
      <c r="D983" s="70">
        <v>12</v>
      </c>
      <c r="E983" s="70">
        <v>0</v>
      </c>
      <c r="M983" s="69"/>
      <c r="N983" s="70"/>
      <c r="O983" s="70"/>
    </row>
    <row r="984" spans="1:15" ht="15" customHeight="1" x14ac:dyDescent="0.25">
      <c r="A984" s="69" t="s">
        <v>166</v>
      </c>
      <c r="B984" s="69" t="str">
        <f>IFERROR(VLOOKUP(A984,[1]Establecimientos!$A$1:$F$174,3,FALSE),0)</f>
        <v>200569-CESFAM FRAY JORGE</v>
      </c>
      <c r="C984" s="69" t="str">
        <f>IFERROR(VLOOKUP(A984,[1]Establecimientos!$A$1:$F$174,5,FALSE),0)</f>
        <v>04301-OVALLE</v>
      </c>
      <c r="D984" s="70">
        <v>1</v>
      </c>
      <c r="E984" s="70">
        <v>2</v>
      </c>
      <c r="M984" s="69"/>
      <c r="N984" s="70"/>
      <c r="O984" s="70"/>
    </row>
    <row r="985" spans="1:15" ht="15" customHeight="1" x14ac:dyDescent="0.25">
      <c r="A985" s="69" t="s">
        <v>166</v>
      </c>
      <c r="B985" s="69" t="str">
        <f>IFERROR(VLOOKUP(A985,[1]Establecimientos!$A$1:$F$174,3,FALSE),0)</f>
        <v>200569-CESFAM FRAY JORGE</v>
      </c>
      <c r="C985" s="69" t="str">
        <f>IFERROR(VLOOKUP(A985,[1]Establecimientos!$A$1:$F$174,5,FALSE),0)</f>
        <v>04301-OVALLE</v>
      </c>
      <c r="D985" s="70">
        <v>2</v>
      </c>
      <c r="E985" s="70">
        <v>4</v>
      </c>
      <c r="M985" s="69"/>
      <c r="N985" s="70"/>
      <c r="O985" s="70"/>
    </row>
    <row r="986" spans="1:15" ht="15" customHeight="1" x14ac:dyDescent="0.25">
      <c r="A986" s="69" t="s">
        <v>166</v>
      </c>
      <c r="B986" s="69" t="str">
        <f>IFERROR(VLOOKUP(A986,[1]Establecimientos!$A$1:$F$174,3,FALSE),0)</f>
        <v>200569-CESFAM FRAY JORGE</v>
      </c>
      <c r="C986" s="69" t="str">
        <f>IFERROR(VLOOKUP(A986,[1]Establecimientos!$A$1:$F$174,5,FALSE),0)</f>
        <v>04301-OVALLE</v>
      </c>
      <c r="D986" s="70">
        <v>3</v>
      </c>
      <c r="E986" s="70">
        <v>1</v>
      </c>
      <c r="M986" s="69"/>
      <c r="N986" s="70"/>
      <c r="O986" s="70"/>
    </row>
    <row r="987" spans="1:15" ht="15" customHeight="1" x14ac:dyDescent="0.25">
      <c r="A987" s="69" t="s">
        <v>166</v>
      </c>
      <c r="B987" s="69" t="str">
        <f>IFERROR(VLOOKUP(A987,[1]Establecimientos!$A$1:$F$174,3,FALSE),0)</f>
        <v>200569-CESFAM FRAY JORGE</v>
      </c>
      <c r="C987" s="69" t="str">
        <f>IFERROR(VLOOKUP(A987,[1]Establecimientos!$A$1:$F$174,5,FALSE),0)</f>
        <v>04301-OVALLE</v>
      </c>
      <c r="D987" s="70">
        <v>4</v>
      </c>
      <c r="E987" s="70">
        <v>4</v>
      </c>
      <c r="M987" s="69"/>
      <c r="N987" s="70"/>
      <c r="O987" s="70"/>
    </row>
    <row r="988" spans="1:15" ht="15" customHeight="1" x14ac:dyDescent="0.25">
      <c r="A988" s="69" t="s">
        <v>166</v>
      </c>
      <c r="B988" s="69" t="str">
        <f>IFERROR(VLOOKUP(A988,[1]Establecimientos!$A$1:$F$174,3,FALSE),0)</f>
        <v>200569-CESFAM FRAY JORGE</v>
      </c>
      <c r="C988" s="69" t="str">
        <f>IFERROR(VLOOKUP(A988,[1]Establecimientos!$A$1:$F$174,5,FALSE),0)</f>
        <v>04301-OVALLE</v>
      </c>
      <c r="D988" s="70">
        <v>5</v>
      </c>
      <c r="E988" s="70">
        <v>0</v>
      </c>
      <c r="M988" s="69"/>
      <c r="N988" s="70"/>
      <c r="O988" s="70"/>
    </row>
    <row r="989" spans="1:15" ht="15" customHeight="1" x14ac:dyDescent="0.25">
      <c r="A989" s="69" t="s">
        <v>166</v>
      </c>
      <c r="B989" s="69" t="str">
        <f>IFERROR(VLOOKUP(A989,[1]Establecimientos!$A$1:$F$174,3,FALSE),0)</f>
        <v>200569-CESFAM FRAY JORGE</v>
      </c>
      <c r="C989" s="69" t="str">
        <f>IFERROR(VLOOKUP(A989,[1]Establecimientos!$A$1:$F$174,5,FALSE),0)</f>
        <v>04301-OVALLE</v>
      </c>
      <c r="D989" s="70">
        <v>6</v>
      </c>
      <c r="E989" s="70">
        <v>0</v>
      </c>
      <c r="M989" s="69"/>
      <c r="N989" s="70"/>
      <c r="O989" s="70"/>
    </row>
    <row r="990" spans="1:15" ht="15" customHeight="1" x14ac:dyDescent="0.25">
      <c r="A990" s="69" t="s">
        <v>166</v>
      </c>
      <c r="B990" s="69" t="str">
        <f>IFERROR(VLOOKUP(A990,[1]Establecimientos!$A$1:$F$174,3,FALSE),0)</f>
        <v>200569-CESFAM FRAY JORGE</v>
      </c>
      <c r="C990" s="69" t="str">
        <f>IFERROR(VLOOKUP(A990,[1]Establecimientos!$A$1:$F$174,5,FALSE),0)</f>
        <v>04301-OVALLE</v>
      </c>
      <c r="D990" s="70">
        <v>7</v>
      </c>
      <c r="E990" s="70">
        <v>19</v>
      </c>
      <c r="M990" s="69"/>
      <c r="N990" s="70"/>
      <c r="O990" s="70"/>
    </row>
    <row r="991" spans="1:15" ht="15" customHeight="1" x14ac:dyDescent="0.25">
      <c r="A991" s="69" t="s">
        <v>166</v>
      </c>
      <c r="B991" s="69" t="str">
        <f>IFERROR(VLOOKUP(A991,[1]Establecimientos!$A$1:$F$174,3,FALSE),0)</f>
        <v>200569-CESFAM FRAY JORGE</v>
      </c>
      <c r="C991" s="69" t="str">
        <f>IFERROR(VLOOKUP(A991,[1]Establecimientos!$A$1:$F$174,5,FALSE),0)</f>
        <v>04301-OVALLE</v>
      </c>
      <c r="D991" s="70">
        <v>8</v>
      </c>
      <c r="E991" s="70">
        <v>2</v>
      </c>
      <c r="M991" s="69"/>
      <c r="N991" s="70"/>
      <c r="O991" s="70"/>
    </row>
    <row r="992" spans="1:15" ht="15" customHeight="1" x14ac:dyDescent="0.25">
      <c r="A992" s="69" t="s">
        <v>166</v>
      </c>
      <c r="B992" s="69" t="str">
        <f>IFERROR(VLOOKUP(A992,[1]Establecimientos!$A$1:$F$174,3,FALSE),0)</f>
        <v>200569-CESFAM FRAY JORGE</v>
      </c>
      <c r="C992" s="69" t="str">
        <f>IFERROR(VLOOKUP(A992,[1]Establecimientos!$A$1:$F$174,5,FALSE),0)</f>
        <v>04301-OVALLE</v>
      </c>
      <c r="D992" s="70">
        <v>9</v>
      </c>
      <c r="E992" s="70">
        <v>0</v>
      </c>
      <c r="M992" s="69"/>
      <c r="N992" s="70"/>
      <c r="O992" s="70"/>
    </row>
    <row r="993" spans="1:15" ht="15" customHeight="1" x14ac:dyDescent="0.25">
      <c r="A993" s="69" t="s">
        <v>166</v>
      </c>
      <c r="B993" s="69" t="str">
        <f>IFERROR(VLOOKUP(A993,[1]Establecimientos!$A$1:$F$174,3,FALSE),0)</f>
        <v>200569-CESFAM FRAY JORGE</v>
      </c>
      <c r="C993" s="69" t="str">
        <f>IFERROR(VLOOKUP(A993,[1]Establecimientos!$A$1:$F$174,5,FALSE),0)</f>
        <v>04301-OVALLE</v>
      </c>
      <c r="D993" s="70">
        <v>10</v>
      </c>
      <c r="E993" s="70">
        <v>0</v>
      </c>
      <c r="M993" s="69"/>
      <c r="N993" s="70"/>
      <c r="O993" s="70"/>
    </row>
    <row r="994" spans="1:15" ht="15" customHeight="1" x14ac:dyDescent="0.25">
      <c r="A994" s="69" t="s">
        <v>166</v>
      </c>
      <c r="B994" s="69" t="str">
        <f>IFERROR(VLOOKUP(A994,[1]Establecimientos!$A$1:$F$174,3,FALSE),0)</f>
        <v>200569-CESFAM FRAY JORGE</v>
      </c>
      <c r="C994" s="69" t="str">
        <f>IFERROR(VLOOKUP(A994,[1]Establecimientos!$A$1:$F$174,5,FALSE),0)</f>
        <v>04301-OVALLE</v>
      </c>
      <c r="D994" s="70">
        <v>11</v>
      </c>
      <c r="E994" s="70">
        <v>15</v>
      </c>
      <c r="M994" s="69"/>
      <c r="N994" s="70"/>
      <c r="O994" s="70"/>
    </row>
    <row r="995" spans="1:15" ht="15" customHeight="1" x14ac:dyDescent="0.25">
      <c r="A995" s="69" t="s">
        <v>166</v>
      </c>
      <c r="B995" s="69" t="str">
        <f>IFERROR(VLOOKUP(A995,[1]Establecimientos!$A$1:$F$174,3,FALSE),0)</f>
        <v>200569-CESFAM FRAY JORGE</v>
      </c>
      <c r="C995" s="69" t="str">
        <f>IFERROR(VLOOKUP(A995,[1]Establecimientos!$A$1:$F$174,5,FALSE),0)</f>
        <v>04301-OVALLE</v>
      </c>
      <c r="D995" s="70">
        <v>12</v>
      </c>
      <c r="E995" s="70">
        <v>44</v>
      </c>
      <c r="M995" s="69"/>
      <c r="N995" s="70"/>
      <c r="O995" s="70"/>
    </row>
    <row r="996" spans="1:15" ht="15" customHeight="1" x14ac:dyDescent="0.25">
      <c r="A996" s="69" t="s">
        <v>167</v>
      </c>
      <c r="B996" s="69" t="str">
        <f>IFERROR(VLOOKUP(A996,[1]Establecimientos!$A$1:$F$174,3,FALSE),0)</f>
        <v>200607-CESFAM LILA CORTES</v>
      </c>
      <c r="C996" s="69" t="str">
        <f>IFERROR(VLOOKUP(A996,[1]Establecimientos!$A$1:$F$174,5,FALSE),0)</f>
        <v>04102-COQUIMBO</v>
      </c>
      <c r="D996" s="70">
        <v>1</v>
      </c>
      <c r="E996" s="70">
        <v>3</v>
      </c>
      <c r="M996" s="69"/>
      <c r="N996" s="70"/>
      <c r="O996" s="70"/>
    </row>
    <row r="997" spans="1:15" ht="15" customHeight="1" x14ac:dyDescent="0.25">
      <c r="A997" s="69" t="s">
        <v>167</v>
      </c>
      <c r="B997" s="69" t="str">
        <f>IFERROR(VLOOKUP(A997,[1]Establecimientos!$A$1:$F$174,3,FALSE),0)</f>
        <v>200607-CESFAM LILA CORTES</v>
      </c>
      <c r="C997" s="69" t="str">
        <f>IFERROR(VLOOKUP(A997,[1]Establecimientos!$A$1:$F$174,5,FALSE),0)</f>
        <v>04102-COQUIMBO</v>
      </c>
      <c r="D997" s="70">
        <v>2</v>
      </c>
      <c r="E997" s="70">
        <v>0</v>
      </c>
      <c r="M997" s="69"/>
      <c r="N997" s="70"/>
      <c r="O997" s="70"/>
    </row>
    <row r="998" spans="1:15" ht="15" customHeight="1" x14ac:dyDescent="0.25">
      <c r="A998" s="69" t="s">
        <v>167</v>
      </c>
      <c r="B998" s="69" t="str">
        <f>IFERROR(VLOOKUP(A998,[1]Establecimientos!$A$1:$F$174,3,FALSE),0)</f>
        <v>200607-CESFAM LILA CORTES</v>
      </c>
      <c r="C998" s="69" t="str">
        <f>IFERROR(VLOOKUP(A998,[1]Establecimientos!$A$1:$F$174,5,FALSE),0)</f>
        <v>04102-COQUIMBO</v>
      </c>
      <c r="D998" s="70">
        <v>3</v>
      </c>
      <c r="E998" s="70">
        <v>1</v>
      </c>
      <c r="M998" s="69"/>
      <c r="N998" s="70"/>
      <c r="O998" s="70"/>
    </row>
    <row r="999" spans="1:15" ht="15" customHeight="1" x14ac:dyDescent="0.25">
      <c r="A999" s="69" t="s">
        <v>167</v>
      </c>
      <c r="B999" s="69" t="str">
        <f>IFERROR(VLOOKUP(A999,[1]Establecimientos!$A$1:$F$174,3,FALSE),0)</f>
        <v>200607-CESFAM LILA CORTES</v>
      </c>
      <c r="C999" s="69" t="str">
        <f>IFERROR(VLOOKUP(A999,[1]Establecimientos!$A$1:$F$174,5,FALSE),0)</f>
        <v>04102-COQUIMBO</v>
      </c>
      <c r="D999" s="70">
        <v>4</v>
      </c>
      <c r="E999" s="70">
        <v>0</v>
      </c>
      <c r="M999" s="69"/>
      <c r="N999" s="70"/>
      <c r="O999" s="70"/>
    </row>
    <row r="1000" spans="1:15" ht="15" customHeight="1" x14ac:dyDescent="0.25">
      <c r="A1000" s="69" t="s">
        <v>167</v>
      </c>
      <c r="B1000" s="69" t="str">
        <f>IFERROR(VLOOKUP(A1000,[1]Establecimientos!$A$1:$F$174,3,FALSE),0)</f>
        <v>200607-CESFAM LILA CORTES</v>
      </c>
      <c r="C1000" s="69" t="str">
        <f>IFERROR(VLOOKUP(A1000,[1]Establecimientos!$A$1:$F$174,5,FALSE),0)</f>
        <v>04102-COQUIMBO</v>
      </c>
      <c r="D1000" s="70">
        <v>5</v>
      </c>
      <c r="E1000" s="70">
        <v>0</v>
      </c>
      <c r="M1000" s="69"/>
      <c r="N1000" s="70"/>
      <c r="O1000" s="70"/>
    </row>
    <row r="1001" spans="1:15" ht="15" customHeight="1" x14ac:dyDescent="0.25">
      <c r="A1001" s="69" t="s">
        <v>167</v>
      </c>
      <c r="B1001" s="69" t="str">
        <f>IFERROR(VLOOKUP(A1001,[1]Establecimientos!$A$1:$F$174,3,FALSE),0)</f>
        <v>200607-CESFAM LILA CORTES</v>
      </c>
      <c r="C1001" s="69" t="str">
        <f>IFERROR(VLOOKUP(A1001,[1]Establecimientos!$A$1:$F$174,5,FALSE),0)</f>
        <v>04102-COQUIMBO</v>
      </c>
      <c r="D1001" s="70">
        <v>6</v>
      </c>
      <c r="E1001" s="70">
        <v>0</v>
      </c>
      <c r="M1001" s="69"/>
      <c r="N1001" s="70"/>
      <c r="O1001" s="70"/>
    </row>
    <row r="1002" spans="1:15" ht="15" customHeight="1" x14ac:dyDescent="0.25">
      <c r="A1002" s="69" t="s">
        <v>167</v>
      </c>
      <c r="B1002" s="69" t="str">
        <f>IFERROR(VLOOKUP(A1002,[1]Establecimientos!$A$1:$F$174,3,FALSE),0)</f>
        <v>200607-CESFAM LILA CORTES</v>
      </c>
      <c r="C1002" s="69" t="str">
        <f>IFERROR(VLOOKUP(A1002,[1]Establecimientos!$A$1:$F$174,5,FALSE),0)</f>
        <v>04102-COQUIMBO</v>
      </c>
      <c r="D1002" s="70">
        <v>7</v>
      </c>
      <c r="E1002" s="70">
        <v>0</v>
      </c>
      <c r="M1002" s="69"/>
      <c r="N1002" s="70"/>
      <c r="O1002" s="70"/>
    </row>
    <row r="1003" spans="1:15" ht="15" customHeight="1" x14ac:dyDescent="0.25">
      <c r="A1003" s="69" t="s">
        <v>167</v>
      </c>
      <c r="B1003" s="69" t="str">
        <f>IFERROR(VLOOKUP(A1003,[1]Establecimientos!$A$1:$F$174,3,FALSE),0)</f>
        <v>200607-CESFAM LILA CORTES</v>
      </c>
      <c r="C1003" s="69" t="str">
        <f>IFERROR(VLOOKUP(A1003,[1]Establecimientos!$A$1:$F$174,5,FALSE),0)</f>
        <v>04102-COQUIMBO</v>
      </c>
      <c r="D1003" s="70">
        <v>8</v>
      </c>
      <c r="E1003" s="70">
        <v>1</v>
      </c>
      <c r="M1003" s="69"/>
      <c r="N1003" s="70"/>
      <c r="O1003" s="70"/>
    </row>
    <row r="1004" spans="1:15" ht="15" customHeight="1" x14ac:dyDescent="0.25">
      <c r="A1004" s="69" t="s">
        <v>167</v>
      </c>
      <c r="B1004" s="69" t="str">
        <f>IFERROR(VLOOKUP(A1004,[1]Establecimientos!$A$1:$F$174,3,FALSE),0)</f>
        <v>200607-CESFAM LILA CORTES</v>
      </c>
      <c r="C1004" s="69" t="str">
        <f>IFERROR(VLOOKUP(A1004,[1]Establecimientos!$A$1:$F$174,5,FALSE),0)</f>
        <v>04102-COQUIMBO</v>
      </c>
      <c r="D1004" s="70">
        <v>9</v>
      </c>
      <c r="E1004" s="70">
        <v>0</v>
      </c>
      <c r="M1004" s="69"/>
      <c r="N1004" s="70"/>
      <c r="O1004" s="70"/>
    </row>
    <row r="1005" spans="1:15" ht="15" customHeight="1" x14ac:dyDescent="0.25">
      <c r="A1005" s="69" t="s">
        <v>167</v>
      </c>
      <c r="B1005" s="69" t="str">
        <f>IFERROR(VLOOKUP(A1005,[1]Establecimientos!$A$1:$F$174,3,FALSE),0)</f>
        <v>200607-CESFAM LILA CORTES</v>
      </c>
      <c r="C1005" s="69" t="str">
        <f>IFERROR(VLOOKUP(A1005,[1]Establecimientos!$A$1:$F$174,5,FALSE),0)</f>
        <v>04102-COQUIMBO</v>
      </c>
      <c r="D1005" s="70">
        <v>10</v>
      </c>
      <c r="E1005" s="70">
        <v>0</v>
      </c>
      <c r="M1005" s="69"/>
      <c r="N1005" s="70"/>
      <c r="O1005" s="70"/>
    </row>
    <row r="1006" spans="1:15" ht="15" customHeight="1" x14ac:dyDescent="0.25">
      <c r="A1006" s="69" t="s">
        <v>167</v>
      </c>
      <c r="B1006" s="69" t="str">
        <f>IFERROR(VLOOKUP(A1006,[1]Establecimientos!$A$1:$F$174,3,FALSE),0)</f>
        <v>200607-CESFAM LILA CORTES</v>
      </c>
      <c r="C1006" s="69" t="str">
        <f>IFERROR(VLOOKUP(A1006,[1]Establecimientos!$A$1:$F$174,5,FALSE),0)</f>
        <v>04102-COQUIMBO</v>
      </c>
      <c r="D1006" s="70">
        <v>11</v>
      </c>
      <c r="E1006" s="70">
        <v>0</v>
      </c>
      <c r="M1006" s="69"/>
      <c r="N1006" s="70"/>
      <c r="O1006" s="70"/>
    </row>
    <row r="1007" spans="1:15" ht="15" customHeight="1" x14ac:dyDescent="0.25">
      <c r="A1007" s="69" t="s">
        <v>167</v>
      </c>
      <c r="B1007" s="69" t="str">
        <f>IFERROR(VLOOKUP(A1007,[1]Establecimientos!$A$1:$F$174,3,FALSE),0)</f>
        <v>200607-CESFAM LILA CORTES</v>
      </c>
      <c r="C1007" s="69" t="str">
        <f>IFERROR(VLOOKUP(A1007,[1]Establecimientos!$A$1:$F$174,5,FALSE),0)</f>
        <v>04102-COQUIMBO</v>
      </c>
      <c r="D1007" s="70">
        <v>12</v>
      </c>
      <c r="E1007" s="70">
        <v>0</v>
      </c>
      <c r="M1007" s="69"/>
      <c r="N1007" s="70"/>
      <c r="O1007" s="70"/>
    </row>
    <row r="1008" spans="1:15" x14ac:dyDescent="0.25">
      <c r="M1008" s="69"/>
      <c r="N1008" s="70"/>
      <c r="O1008" s="70"/>
    </row>
    <row r="1009" spans="1:9" x14ac:dyDescent="0.25">
      <c r="A1009" s="8" t="s">
        <v>335</v>
      </c>
      <c r="B1009" s="8"/>
      <c r="C1009" s="8"/>
    </row>
    <row r="1010" spans="1:9" x14ac:dyDescent="0.25">
      <c r="A1010" s="68" t="s">
        <v>47</v>
      </c>
      <c r="B1010" s="77" t="s">
        <v>171</v>
      </c>
      <c r="C1010" s="77" t="s">
        <v>172</v>
      </c>
      <c r="D1010" s="68" t="s">
        <v>48</v>
      </c>
      <c r="E1010" s="68" t="s">
        <v>49</v>
      </c>
    </row>
    <row r="1011" spans="1:9" ht="15" customHeight="1" x14ac:dyDescent="0.25">
      <c r="A1011" s="69" t="s">
        <v>80</v>
      </c>
      <c r="B1011" s="69" t="str">
        <f>IFERROR(VLOOKUP(A1011,[1]Establecimientos!$A$1:$F$174,3,FALSE),0)</f>
        <v>105104-HOSPITAL SALAMANCA</v>
      </c>
      <c r="C1011" s="69" t="str">
        <f>IFERROR(VLOOKUP(A1011,[1]Establecimientos!$A$1:$F$174,5,FALSE),0)</f>
        <v>105104-HOSPITAL SALAMANCA</v>
      </c>
      <c r="D1011" s="70">
        <v>6</v>
      </c>
      <c r="E1011" s="70">
        <v>66</v>
      </c>
    </row>
    <row r="1012" spans="1:9" ht="15" customHeight="1" x14ac:dyDescent="0.25">
      <c r="A1012" s="69" t="s">
        <v>80</v>
      </c>
      <c r="B1012" s="69" t="str">
        <f>IFERROR(VLOOKUP(A1012,[1]Establecimientos!$A$1:$F$174,3,FALSE),0)</f>
        <v>105104-HOSPITAL SALAMANCA</v>
      </c>
      <c r="C1012" s="69" t="str">
        <f>IFERROR(VLOOKUP(A1012,[1]Establecimientos!$A$1:$F$174,5,FALSE),0)</f>
        <v>105104-HOSPITAL SALAMANCA</v>
      </c>
      <c r="D1012" s="70">
        <v>12</v>
      </c>
      <c r="E1012" s="70">
        <v>86</v>
      </c>
      <c r="H1012" s="14" t="s">
        <v>170</v>
      </c>
      <c r="I1012" t="s">
        <v>169</v>
      </c>
    </row>
    <row r="1013" spans="1:9" ht="15" customHeight="1" x14ac:dyDescent="0.25">
      <c r="A1013" s="69" t="s">
        <v>81</v>
      </c>
      <c r="B1013" s="69" t="str">
        <f>IFERROR(VLOOKUP(A1013,[1]Establecimientos!$A$1:$F$174,3,FALSE),0)</f>
        <v>105105-HOSPITAL COMBARBALÁ</v>
      </c>
      <c r="C1013" s="69" t="str">
        <f>IFERROR(VLOOKUP(A1013,[1]Establecimientos!$A$1:$F$174,5,FALSE),0)</f>
        <v>105105-HOSPITAL COMBARBALÁ</v>
      </c>
      <c r="D1013" s="70">
        <v>6</v>
      </c>
      <c r="E1013" s="70">
        <v>90</v>
      </c>
      <c r="H1013" s="16" t="s">
        <v>6</v>
      </c>
      <c r="I1013" s="15">
        <v>2284</v>
      </c>
    </row>
    <row r="1014" spans="1:9" ht="15" customHeight="1" x14ac:dyDescent="0.25">
      <c r="A1014" s="69" t="s">
        <v>81</v>
      </c>
      <c r="B1014" s="69" t="str">
        <f>IFERROR(VLOOKUP(A1014,[1]Establecimientos!$A$1:$F$174,3,FALSE),0)</f>
        <v>105105-HOSPITAL COMBARBALÁ</v>
      </c>
      <c r="C1014" s="69" t="str">
        <f>IFERROR(VLOOKUP(A1014,[1]Establecimientos!$A$1:$F$174,5,FALSE),0)</f>
        <v>105105-HOSPITAL COMBARBALÁ</v>
      </c>
      <c r="D1014" s="70">
        <v>12</v>
      </c>
      <c r="E1014" s="70">
        <v>97</v>
      </c>
      <c r="H1014" s="17" t="s">
        <v>173</v>
      </c>
      <c r="I1014" s="15">
        <v>610</v>
      </c>
    </row>
    <row r="1015" spans="1:9" ht="15" customHeight="1" x14ac:dyDescent="0.25">
      <c r="A1015" s="69" t="s">
        <v>82</v>
      </c>
      <c r="B1015" s="69" t="str">
        <f>IFERROR(VLOOKUP(A1015,[1]Establecimientos!$A$1:$F$174,3,FALSE),0)</f>
        <v>105106-HOSPITAL ANDACOLLO</v>
      </c>
      <c r="C1015" s="69" t="str">
        <f>IFERROR(VLOOKUP(A1015,[1]Establecimientos!$A$1:$F$174,5,FALSE),0)</f>
        <v>105106-HOSPITAL ANDACOLLO</v>
      </c>
      <c r="D1015" s="70">
        <v>6</v>
      </c>
      <c r="E1015" s="70">
        <v>64</v>
      </c>
      <c r="H1015" s="17" t="s">
        <v>174</v>
      </c>
      <c r="I1015" s="15">
        <v>133</v>
      </c>
    </row>
    <row r="1016" spans="1:9" ht="15" customHeight="1" x14ac:dyDescent="0.25">
      <c r="A1016" s="69" t="s">
        <v>82</v>
      </c>
      <c r="B1016" s="69" t="str">
        <f>IFERROR(VLOOKUP(A1016,[1]Establecimientos!$A$1:$F$174,3,FALSE),0)</f>
        <v>105106-HOSPITAL ANDACOLLO</v>
      </c>
      <c r="C1016" s="69" t="str">
        <f>IFERROR(VLOOKUP(A1016,[1]Establecimientos!$A$1:$F$174,5,FALSE),0)</f>
        <v>105106-HOSPITAL ANDACOLLO</v>
      </c>
      <c r="D1016" s="70">
        <v>12</v>
      </c>
      <c r="E1016" s="70">
        <v>125</v>
      </c>
      <c r="H1016" s="17" t="s">
        <v>175</v>
      </c>
      <c r="I1016" s="15">
        <v>199</v>
      </c>
    </row>
    <row r="1017" spans="1:9" ht="15" customHeight="1" x14ac:dyDescent="0.25">
      <c r="A1017" s="69" t="s">
        <v>83</v>
      </c>
      <c r="B1017" s="69" t="str">
        <f>IFERROR(VLOOKUP(A1017,[1]Establecimientos!$A$1:$F$174,3,FALSE),0)</f>
        <v>105107-HOSPITAL VICUÑA</v>
      </c>
      <c r="C1017" s="69" t="str">
        <f>IFERROR(VLOOKUP(A1017,[1]Establecimientos!$A$1:$F$174,5,FALSE),0)</f>
        <v>105107-HOSPITAL VICUÑA</v>
      </c>
      <c r="D1017" s="70">
        <v>6</v>
      </c>
      <c r="E1017" s="70">
        <v>82</v>
      </c>
      <c r="H1017" s="17" t="s">
        <v>176</v>
      </c>
      <c r="I1017" s="15">
        <v>654</v>
      </c>
    </row>
    <row r="1018" spans="1:9" ht="15" customHeight="1" x14ac:dyDescent="0.25">
      <c r="A1018" s="69" t="s">
        <v>83</v>
      </c>
      <c r="B1018" s="69" t="str">
        <f>IFERROR(VLOOKUP(A1018,[1]Establecimientos!$A$1:$F$174,3,FALSE),0)</f>
        <v>105107-HOSPITAL VICUÑA</v>
      </c>
      <c r="C1018" s="69" t="str">
        <f>IFERROR(VLOOKUP(A1018,[1]Establecimientos!$A$1:$F$174,5,FALSE),0)</f>
        <v>105107-HOSPITAL VICUÑA</v>
      </c>
      <c r="D1018" s="70">
        <v>12</v>
      </c>
      <c r="E1018" s="70">
        <v>76</v>
      </c>
      <c r="H1018" s="17" t="s">
        <v>177</v>
      </c>
      <c r="I1018" s="15">
        <v>276</v>
      </c>
    </row>
    <row r="1019" spans="1:9" ht="15" customHeight="1" x14ac:dyDescent="0.25">
      <c r="A1019" s="69" t="s">
        <v>84</v>
      </c>
      <c r="B1019" s="69" t="str">
        <f>IFERROR(VLOOKUP(A1019,[1]Establecimientos!$A$1:$F$174,3,FALSE),0)</f>
        <v>105108-HOSPITAL LOS VILOS</v>
      </c>
      <c r="C1019" s="69" t="str">
        <f>IFERROR(VLOOKUP(A1019,[1]Establecimientos!$A$1:$F$174,5,FALSE),0)</f>
        <v>105108-HOSPITAL LOS VILOS</v>
      </c>
      <c r="D1019" s="70">
        <v>6</v>
      </c>
      <c r="E1019" s="70">
        <v>65</v>
      </c>
      <c r="H1019" s="17" t="s">
        <v>178</v>
      </c>
      <c r="I1019" s="15">
        <v>211</v>
      </c>
    </row>
    <row r="1020" spans="1:9" ht="15" customHeight="1" x14ac:dyDescent="0.25">
      <c r="A1020" s="69" t="s">
        <v>84</v>
      </c>
      <c r="B1020" s="69" t="str">
        <f>IFERROR(VLOOKUP(A1020,[1]Establecimientos!$A$1:$F$174,3,FALSE),0)</f>
        <v>105108-HOSPITAL LOS VILOS</v>
      </c>
      <c r="C1020" s="69" t="str">
        <f>IFERROR(VLOOKUP(A1020,[1]Establecimientos!$A$1:$F$174,5,FALSE),0)</f>
        <v>105108-HOSPITAL LOS VILOS</v>
      </c>
      <c r="D1020" s="70">
        <v>12</v>
      </c>
      <c r="E1020" s="70">
        <v>88</v>
      </c>
      <c r="H1020" s="17" t="s">
        <v>179</v>
      </c>
      <c r="I1020" s="15">
        <v>70</v>
      </c>
    </row>
    <row r="1021" spans="1:9" ht="15" customHeight="1" x14ac:dyDescent="0.25">
      <c r="A1021" s="69" t="s">
        <v>50</v>
      </c>
      <c r="B1021" s="69" t="str">
        <f>IFERROR(VLOOKUP(A1021,[1]Establecimientos!$A$1:$F$174,3,FALSE),0)</f>
        <v>105300-CES. CARDENAL CARO</v>
      </c>
      <c r="C1021" s="69" t="str">
        <f>IFERROR(VLOOKUP(A1021,[1]Establecimientos!$A$1:$F$174,5,FALSE),0)</f>
        <v>04101-LA SERENA</v>
      </c>
      <c r="D1021" s="70">
        <v>6</v>
      </c>
      <c r="E1021" s="70">
        <v>313</v>
      </c>
      <c r="H1021" s="17" t="s">
        <v>180</v>
      </c>
      <c r="I1021" s="15">
        <v>25</v>
      </c>
    </row>
    <row r="1022" spans="1:9" ht="15" customHeight="1" x14ac:dyDescent="0.25">
      <c r="A1022" s="69" t="s">
        <v>50</v>
      </c>
      <c r="B1022" s="69" t="str">
        <f>IFERROR(VLOOKUP(A1022,[1]Establecimientos!$A$1:$F$174,3,FALSE),0)</f>
        <v>105300-CES. CARDENAL CARO</v>
      </c>
      <c r="C1022" s="69" t="str">
        <f>IFERROR(VLOOKUP(A1022,[1]Establecimientos!$A$1:$F$174,5,FALSE),0)</f>
        <v>04101-LA SERENA</v>
      </c>
      <c r="D1022" s="70">
        <v>12</v>
      </c>
      <c r="E1022" s="70">
        <v>297</v>
      </c>
      <c r="H1022" s="17" t="s">
        <v>205</v>
      </c>
      <c r="I1022" s="15">
        <v>14</v>
      </c>
    </row>
    <row r="1023" spans="1:9" ht="15" customHeight="1" x14ac:dyDescent="0.25">
      <c r="A1023" s="69" t="s">
        <v>51</v>
      </c>
      <c r="B1023" s="69" t="str">
        <f>IFERROR(VLOOKUP(A1023,[1]Establecimientos!$A$1:$F$174,3,FALSE),0)</f>
        <v>105301-CES. LAS COMPAÑIAS</v>
      </c>
      <c r="C1023" s="69" t="str">
        <f>IFERROR(VLOOKUP(A1023,[1]Establecimientos!$A$1:$F$174,5,FALSE),0)</f>
        <v>04101-LA SERENA</v>
      </c>
      <c r="D1023" s="70">
        <v>6</v>
      </c>
      <c r="E1023" s="70">
        <v>70</v>
      </c>
      <c r="H1023" s="17" t="s">
        <v>207</v>
      </c>
      <c r="I1023" s="15">
        <v>17</v>
      </c>
    </row>
    <row r="1024" spans="1:9" ht="15" customHeight="1" x14ac:dyDescent="0.25">
      <c r="A1024" s="69" t="s">
        <v>51</v>
      </c>
      <c r="B1024" s="69" t="str">
        <f>IFERROR(VLOOKUP(A1024,[1]Establecimientos!$A$1:$F$174,3,FALSE),0)</f>
        <v>105301-CES. LAS COMPAÑIAS</v>
      </c>
      <c r="C1024" s="69" t="str">
        <f>IFERROR(VLOOKUP(A1024,[1]Establecimientos!$A$1:$F$174,5,FALSE),0)</f>
        <v>04101-LA SERENA</v>
      </c>
      <c r="D1024" s="70">
        <v>12</v>
      </c>
      <c r="E1024" s="70">
        <v>63</v>
      </c>
      <c r="H1024" s="17" t="s">
        <v>208</v>
      </c>
      <c r="I1024" s="15">
        <v>10</v>
      </c>
    </row>
    <row r="1025" spans="1:9" ht="15" customHeight="1" x14ac:dyDescent="0.25">
      <c r="A1025" s="69" t="s">
        <v>52</v>
      </c>
      <c r="B1025" s="69" t="str">
        <f>IFERROR(VLOOKUP(A1025,[1]Establecimientos!$A$1:$F$174,3,FALSE),0)</f>
        <v>105302-CES. PEDRO AGUIRRE C.</v>
      </c>
      <c r="C1025" s="69" t="str">
        <f>IFERROR(VLOOKUP(A1025,[1]Establecimientos!$A$1:$F$174,5,FALSE),0)</f>
        <v>04101-LA SERENA</v>
      </c>
      <c r="D1025" s="70">
        <v>6</v>
      </c>
      <c r="E1025" s="70">
        <v>89</v>
      </c>
      <c r="H1025" s="17" t="s">
        <v>209</v>
      </c>
      <c r="I1025" s="15">
        <v>60</v>
      </c>
    </row>
    <row r="1026" spans="1:9" ht="15" customHeight="1" x14ac:dyDescent="0.25">
      <c r="A1026" s="69" t="s">
        <v>52</v>
      </c>
      <c r="B1026" s="69" t="str">
        <f>IFERROR(VLOOKUP(A1026,[1]Establecimientos!$A$1:$F$174,3,FALSE),0)</f>
        <v>105302-CES. PEDRO AGUIRRE C.</v>
      </c>
      <c r="C1026" s="69" t="str">
        <f>IFERROR(VLOOKUP(A1026,[1]Establecimientos!$A$1:$F$174,5,FALSE),0)</f>
        <v>04101-LA SERENA</v>
      </c>
      <c r="D1026" s="70">
        <v>12</v>
      </c>
      <c r="E1026" s="70">
        <v>110</v>
      </c>
      <c r="H1026" s="17" t="s">
        <v>210</v>
      </c>
      <c r="I1026" s="15">
        <v>5</v>
      </c>
    </row>
    <row r="1027" spans="1:9" ht="15" customHeight="1" x14ac:dyDescent="0.25">
      <c r="A1027" s="69" t="s">
        <v>53</v>
      </c>
      <c r="B1027" s="69" t="str">
        <f>IFERROR(VLOOKUP(A1027,[1]Establecimientos!$A$1:$F$174,3,FALSE),0)</f>
        <v>105303-CES. SAN JUAN</v>
      </c>
      <c r="C1027" s="69" t="str">
        <f>IFERROR(VLOOKUP(A1027,[1]Establecimientos!$A$1:$F$174,5,FALSE),0)</f>
        <v>04102-COQUIMBO</v>
      </c>
      <c r="D1027" s="70">
        <v>6</v>
      </c>
      <c r="E1027" s="70">
        <v>128</v>
      </c>
      <c r="H1027" s="16" t="s">
        <v>8</v>
      </c>
      <c r="I1027" s="15">
        <v>1915</v>
      </c>
    </row>
    <row r="1028" spans="1:9" ht="15" customHeight="1" x14ac:dyDescent="0.25">
      <c r="A1028" s="69" t="s">
        <v>53</v>
      </c>
      <c r="B1028" s="69" t="str">
        <f>IFERROR(VLOOKUP(A1028,[1]Establecimientos!$A$1:$F$174,3,FALSE),0)</f>
        <v>105303-CES. SAN JUAN</v>
      </c>
      <c r="C1028" s="69" t="str">
        <f>IFERROR(VLOOKUP(A1028,[1]Establecimientos!$A$1:$F$174,5,FALSE),0)</f>
        <v>04102-COQUIMBO</v>
      </c>
      <c r="D1028" s="70">
        <v>12</v>
      </c>
      <c r="E1028" s="70">
        <v>145</v>
      </c>
      <c r="H1028" s="17" t="s">
        <v>181</v>
      </c>
      <c r="I1028" s="15">
        <v>273</v>
      </c>
    </row>
    <row r="1029" spans="1:9" ht="15" customHeight="1" x14ac:dyDescent="0.25">
      <c r="A1029" s="69" t="s">
        <v>54</v>
      </c>
      <c r="B1029" s="69" t="str">
        <f>IFERROR(VLOOKUP(A1029,[1]Establecimientos!$A$1:$F$174,3,FALSE),0)</f>
        <v>105304-CES. SANTA CECILIA</v>
      </c>
      <c r="C1029" s="69" t="str">
        <f>IFERROR(VLOOKUP(A1029,[1]Establecimientos!$A$1:$F$174,5,FALSE),0)</f>
        <v>04102-COQUIMBO</v>
      </c>
      <c r="D1029" s="70">
        <v>6</v>
      </c>
      <c r="E1029" s="70">
        <v>106</v>
      </c>
      <c r="H1029" s="17" t="s">
        <v>182</v>
      </c>
      <c r="I1029" s="15">
        <v>229</v>
      </c>
    </row>
    <row r="1030" spans="1:9" ht="15" customHeight="1" x14ac:dyDescent="0.25">
      <c r="A1030" s="69" t="s">
        <v>54</v>
      </c>
      <c r="B1030" s="69" t="str">
        <f>IFERROR(VLOOKUP(A1030,[1]Establecimientos!$A$1:$F$174,3,FALSE),0)</f>
        <v>105304-CES. SANTA CECILIA</v>
      </c>
      <c r="C1030" s="69" t="str">
        <f>IFERROR(VLOOKUP(A1030,[1]Establecimientos!$A$1:$F$174,5,FALSE),0)</f>
        <v>04102-COQUIMBO</v>
      </c>
      <c r="D1030" s="70">
        <v>12</v>
      </c>
      <c r="E1030" s="70">
        <v>123</v>
      </c>
      <c r="H1030" s="17" t="s">
        <v>183</v>
      </c>
      <c r="I1030" s="15">
        <v>317</v>
      </c>
    </row>
    <row r="1031" spans="1:9" ht="15" customHeight="1" x14ac:dyDescent="0.25">
      <c r="A1031" s="69" t="s">
        <v>55</v>
      </c>
      <c r="B1031" s="69" t="str">
        <f>IFERROR(VLOOKUP(A1031,[1]Establecimientos!$A$1:$F$174,3,FALSE),0)</f>
        <v>105305-CES. TIERRAS BLANCAS</v>
      </c>
      <c r="C1031" s="69" t="str">
        <f>IFERROR(VLOOKUP(A1031,[1]Establecimientos!$A$1:$F$174,5,FALSE),0)</f>
        <v>04102-COQUIMBO</v>
      </c>
      <c r="D1031" s="70">
        <v>6</v>
      </c>
      <c r="E1031" s="70">
        <v>153</v>
      </c>
      <c r="H1031" s="17" t="s">
        <v>211</v>
      </c>
      <c r="I1031" s="15">
        <v>54</v>
      </c>
    </row>
    <row r="1032" spans="1:9" ht="15" customHeight="1" x14ac:dyDescent="0.25">
      <c r="A1032" s="69" t="s">
        <v>55</v>
      </c>
      <c r="B1032" s="69" t="str">
        <f>IFERROR(VLOOKUP(A1032,[1]Establecimientos!$A$1:$F$174,3,FALSE),0)</f>
        <v>105305-CES. TIERRAS BLANCAS</v>
      </c>
      <c r="C1032" s="69" t="str">
        <f>IFERROR(VLOOKUP(A1032,[1]Establecimientos!$A$1:$F$174,5,FALSE),0)</f>
        <v>04102-COQUIMBO</v>
      </c>
      <c r="D1032" s="70">
        <v>12</v>
      </c>
      <c r="E1032" s="70">
        <v>164</v>
      </c>
      <c r="H1032" s="17" t="s">
        <v>184</v>
      </c>
      <c r="I1032" s="15">
        <v>691</v>
      </c>
    </row>
    <row r="1033" spans="1:9" ht="15" customHeight="1" x14ac:dyDescent="0.25">
      <c r="A1033" s="69" t="s">
        <v>85</v>
      </c>
      <c r="B1033" s="69" t="str">
        <f>IFERROR(VLOOKUP(A1033,[1]Establecimientos!$A$1:$F$174,3,FALSE),0)</f>
        <v>105306-CES. PAIHUANO</v>
      </c>
      <c r="C1033" s="69" t="str">
        <f>IFERROR(VLOOKUP(A1033,[1]Establecimientos!$A$1:$F$174,5,FALSE),0)</f>
        <v>04105-PAIHUANO</v>
      </c>
      <c r="D1033" s="70">
        <v>6</v>
      </c>
      <c r="E1033" s="70">
        <v>8</v>
      </c>
      <c r="H1033" s="17" t="s">
        <v>212</v>
      </c>
      <c r="I1033" s="15">
        <v>17</v>
      </c>
    </row>
    <row r="1034" spans="1:9" ht="15" customHeight="1" x14ac:dyDescent="0.25">
      <c r="A1034" s="69" t="s">
        <v>85</v>
      </c>
      <c r="B1034" s="69" t="str">
        <f>IFERROR(VLOOKUP(A1034,[1]Establecimientos!$A$1:$F$174,3,FALSE),0)</f>
        <v>105306-CES. PAIHUANO</v>
      </c>
      <c r="C1034" s="69" t="str">
        <f>IFERROR(VLOOKUP(A1034,[1]Establecimientos!$A$1:$F$174,5,FALSE),0)</f>
        <v>04105-PAIHUANO</v>
      </c>
      <c r="D1034" s="70">
        <v>12</v>
      </c>
      <c r="E1034" s="70">
        <v>6</v>
      </c>
      <c r="H1034" s="17" t="s">
        <v>213</v>
      </c>
      <c r="I1034" s="15">
        <v>2</v>
      </c>
    </row>
    <row r="1035" spans="1:9" ht="15" customHeight="1" x14ac:dyDescent="0.25">
      <c r="A1035" s="69" t="s">
        <v>65</v>
      </c>
      <c r="B1035" s="69" t="str">
        <f>IFERROR(VLOOKUP(A1035,[1]Establecimientos!$A$1:$F$174,3,FALSE),0)</f>
        <v>105307-CES. RURAL MONTE PATRIA</v>
      </c>
      <c r="C1035" s="69" t="str">
        <f>IFERROR(VLOOKUP(A1035,[1]Establecimientos!$A$1:$F$174,5,FALSE),0)</f>
        <v>04303-MONTE PATRIA</v>
      </c>
      <c r="D1035" s="70">
        <v>6</v>
      </c>
      <c r="E1035" s="70">
        <v>52</v>
      </c>
      <c r="H1035" s="17" t="s">
        <v>215</v>
      </c>
      <c r="I1035" s="15">
        <v>136</v>
      </c>
    </row>
    <row r="1036" spans="1:9" ht="15" customHeight="1" x14ac:dyDescent="0.25">
      <c r="A1036" s="69" t="s">
        <v>65</v>
      </c>
      <c r="B1036" s="69" t="str">
        <f>IFERROR(VLOOKUP(A1036,[1]Establecimientos!$A$1:$F$174,3,FALSE),0)</f>
        <v>105307-CES. RURAL MONTE PATRIA</v>
      </c>
      <c r="C1036" s="69" t="str">
        <f>IFERROR(VLOOKUP(A1036,[1]Establecimientos!$A$1:$F$174,5,FALSE),0)</f>
        <v>04303-MONTE PATRIA</v>
      </c>
      <c r="D1036" s="70">
        <v>12</v>
      </c>
      <c r="E1036" s="70">
        <v>63</v>
      </c>
      <c r="H1036" s="17" t="s">
        <v>201</v>
      </c>
      <c r="I1036" s="15">
        <v>99</v>
      </c>
    </row>
    <row r="1037" spans="1:9" ht="15" customHeight="1" x14ac:dyDescent="0.25">
      <c r="A1037" s="69" t="s">
        <v>56</v>
      </c>
      <c r="B1037" s="69" t="str">
        <f>IFERROR(VLOOKUP(A1037,[1]Establecimientos!$A$1:$F$174,3,FALSE),0)</f>
        <v>105308-CES. RURAL PUNITAQUI</v>
      </c>
      <c r="C1037" s="69" t="str">
        <f>IFERROR(VLOOKUP(A1037,[1]Establecimientos!$A$1:$F$174,5,FALSE),0)</f>
        <v>04304-PUNITAQUI</v>
      </c>
      <c r="D1037" s="70">
        <v>6</v>
      </c>
      <c r="E1037" s="70">
        <v>95</v>
      </c>
      <c r="H1037" s="17" t="s">
        <v>216</v>
      </c>
      <c r="I1037" s="15">
        <v>97</v>
      </c>
    </row>
    <row r="1038" spans="1:9" ht="15" customHeight="1" x14ac:dyDescent="0.25">
      <c r="A1038" s="69" t="s">
        <v>56</v>
      </c>
      <c r="B1038" s="69" t="str">
        <f>IFERROR(VLOOKUP(A1038,[1]Establecimientos!$A$1:$F$174,3,FALSE),0)</f>
        <v>105308-CES. RURAL PUNITAQUI</v>
      </c>
      <c r="C1038" s="69" t="str">
        <f>IFERROR(VLOOKUP(A1038,[1]Establecimientos!$A$1:$F$174,5,FALSE),0)</f>
        <v>04304-PUNITAQUI</v>
      </c>
      <c r="D1038" s="70">
        <v>12</v>
      </c>
      <c r="E1038" s="70">
        <v>97</v>
      </c>
      <c r="H1038" s="16" t="s">
        <v>7</v>
      </c>
      <c r="I1038" s="15">
        <v>35</v>
      </c>
    </row>
    <row r="1039" spans="1:9" ht="15" customHeight="1" x14ac:dyDescent="0.25">
      <c r="A1039" s="69" t="s">
        <v>57</v>
      </c>
      <c r="B1039" s="69" t="str">
        <f>IFERROR(VLOOKUP(A1039,[1]Establecimientos!$A$1:$F$174,3,FALSE),0)</f>
        <v>105309-CES. RURAL CANELA</v>
      </c>
      <c r="C1039" s="69" t="str">
        <f>IFERROR(VLOOKUP(A1039,[1]Establecimientos!$A$1:$F$174,5,FALSE),0)</f>
        <v>04202-CANELA</v>
      </c>
      <c r="D1039" s="70">
        <v>6</v>
      </c>
      <c r="E1039" s="70">
        <v>37</v>
      </c>
      <c r="H1039" s="17" t="s">
        <v>217</v>
      </c>
      <c r="I1039" s="15">
        <v>12</v>
      </c>
    </row>
    <row r="1040" spans="1:9" ht="15" customHeight="1" x14ac:dyDescent="0.25">
      <c r="A1040" s="69" t="s">
        <v>57</v>
      </c>
      <c r="B1040" s="69" t="str">
        <f>IFERROR(VLOOKUP(A1040,[1]Establecimientos!$A$1:$F$174,3,FALSE),0)</f>
        <v>105309-CES. RURAL CANELA</v>
      </c>
      <c r="C1040" s="69" t="str">
        <f>IFERROR(VLOOKUP(A1040,[1]Establecimientos!$A$1:$F$174,5,FALSE),0)</f>
        <v>04202-CANELA</v>
      </c>
      <c r="D1040" s="70">
        <v>12</v>
      </c>
      <c r="E1040" s="70">
        <v>43</v>
      </c>
      <c r="H1040" s="17" t="s">
        <v>218</v>
      </c>
      <c r="I1040" s="15">
        <v>12</v>
      </c>
    </row>
    <row r="1041" spans="1:9" ht="15" customHeight="1" x14ac:dyDescent="0.25">
      <c r="A1041" s="69" t="s">
        <v>66</v>
      </c>
      <c r="B1041" s="69" t="str">
        <f>IFERROR(VLOOKUP(A1041,[1]Establecimientos!$A$1:$F$174,3,FALSE),0)</f>
        <v>105310-CES. RURAL PICHASCA</v>
      </c>
      <c r="C1041" s="69" t="str">
        <f>IFERROR(VLOOKUP(A1041,[1]Establecimientos!$A$1:$F$174,5,FALSE),0)</f>
        <v>04305-RIO HURTADO</v>
      </c>
      <c r="D1041" s="70">
        <v>6</v>
      </c>
      <c r="E1041" s="70">
        <v>27</v>
      </c>
      <c r="H1041" s="17" t="s">
        <v>219</v>
      </c>
      <c r="I1041" s="15">
        <v>8</v>
      </c>
    </row>
    <row r="1042" spans="1:9" ht="15" customHeight="1" x14ac:dyDescent="0.25">
      <c r="A1042" s="69" t="s">
        <v>66</v>
      </c>
      <c r="B1042" s="69" t="str">
        <f>IFERROR(VLOOKUP(A1042,[1]Establecimientos!$A$1:$F$174,3,FALSE),0)</f>
        <v>105310-CES. RURAL PICHASCA</v>
      </c>
      <c r="C1042" s="69" t="str">
        <f>IFERROR(VLOOKUP(A1042,[1]Establecimientos!$A$1:$F$174,5,FALSE),0)</f>
        <v>04305-RIO HURTADO</v>
      </c>
      <c r="D1042" s="70">
        <v>12</v>
      </c>
      <c r="E1042" s="70">
        <v>29</v>
      </c>
      <c r="H1042" s="17" t="s">
        <v>220</v>
      </c>
      <c r="I1042" s="15">
        <v>3</v>
      </c>
    </row>
    <row r="1043" spans="1:9" ht="15" customHeight="1" x14ac:dyDescent="0.25">
      <c r="A1043" s="69" t="s">
        <v>67</v>
      </c>
      <c r="B1043" s="69" t="str">
        <f>IFERROR(VLOOKUP(A1043,[1]Establecimientos!$A$1:$F$174,3,FALSE),0)</f>
        <v>105311-CES. RURAL CHAÑARAL ALTO</v>
      </c>
      <c r="C1043" s="69" t="str">
        <f>IFERROR(VLOOKUP(A1043,[1]Establecimientos!$A$1:$F$174,5,FALSE),0)</f>
        <v>04303-MONTE PATRIA</v>
      </c>
      <c r="D1043" s="70">
        <v>6</v>
      </c>
      <c r="E1043" s="70">
        <v>12</v>
      </c>
      <c r="H1043" s="16" t="s">
        <v>10</v>
      </c>
      <c r="I1043" s="15">
        <v>38</v>
      </c>
    </row>
    <row r="1044" spans="1:9" ht="15" customHeight="1" x14ac:dyDescent="0.25">
      <c r="A1044" s="69" t="s">
        <v>67</v>
      </c>
      <c r="B1044" s="69" t="str">
        <f>IFERROR(VLOOKUP(A1044,[1]Establecimientos!$A$1:$F$174,3,FALSE),0)</f>
        <v>105311-CES. RURAL CHAÑARAL ALTO</v>
      </c>
      <c r="C1044" s="69" t="str">
        <f>IFERROR(VLOOKUP(A1044,[1]Establecimientos!$A$1:$F$174,5,FALSE),0)</f>
        <v>04303-MONTE PATRIA</v>
      </c>
      <c r="D1044" s="70">
        <v>12</v>
      </c>
      <c r="E1044" s="70">
        <v>20</v>
      </c>
      <c r="H1044" s="17" t="s">
        <v>221</v>
      </c>
      <c r="I1044" s="15">
        <v>14</v>
      </c>
    </row>
    <row r="1045" spans="1:9" ht="15" customHeight="1" x14ac:dyDescent="0.25">
      <c r="A1045" s="69" t="s">
        <v>86</v>
      </c>
      <c r="B1045" s="69" t="str">
        <f>IFERROR(VLOOKUP(A1045,[1]Establecimientos!$A$1:$F$174,3,FALSE),0)</f>
        <v>105312-CES. RURAL CAREN</v>
      </c>
      <c r="C1045" s="69" t="str">
        <f>IFERROR(VLOOKUP(A1045,[1]Establecimientos!$A$1:$F$174,5,FALSE),0)</f>
        <v>04303-MONTE PATRIA</v>
      </c>
      <c r="D1045" s="70">
        <v>6</v>
      </c>
      <c r="E1045" s="70">
        <v>11</v>
      </c>
      <c r="H1045" s="17" t="s">
        <v>222</v>
      </c>
      <c r="I1045" s="15">
        <v>9</v>
      </c>
    </row>
    <row r="1046" spans="1:9" ht="15" customHeight="1" x14ac:dyDescent="0.25">
      <c r="A1046" s="69" t="s">
        <v>86</v>
      </c>
      <c r="B1046" s="69" t="str">
        <f>IFERROR(VLOOKUP(A1046,[1]Establecimientos!$A$1:$F$174,3,FALSE),0)</f>
        <v>105312-CES. RURAL CAREN</v>
      </c>
      <c r="C1046" s="69" t="str">
        <f>IFERROR(VLOOKUP(A1046,[1]Establecimientos!$A$1:$F$174,5,FALSE),0)</f>
        <v>04303-MONTE PATRIA</v>
      </c>
      <c r="D1046" s="70">
        <v>12</v>
      </c>
      <c r="E1046" s="70">
        <v>11</v>
      </c>
      <c r="H1046" s="17" t="s">
        <v>223</v>
      </c>
      <c r="I1046" s="15">
        <v>6</v>
      </c>
    </row>
    <row r="1047" spans="1:9" ht="15" customHeight="1" x14ac:dyDescent="0.25">
      <c r="A1047" s="69" t="s">
        <v>58</v>
      </c>
      <c r="B1047" s="69" t="str">
        <f>IFERROR(VLOOKUP(A1047,[1]Establecimientos!$A$1:$F$174,3,FALSE),0)</f>
        <v>105313-CES. SCHAFFHAUSER</v>
      </c>
      <c r="C1047" s="69" t="str">
        <f>IFERROR(VLOOKUP(A1047,[1]Establecimientos!$A$1:$F$174,5,FALSE),0)</f>
        <v>04101-LA SERENA</v>
      </c>
      <c r="D1047" s="70">
        <v>6</v>
      </c>
      <c r="E1047" s="70">
        <v>320</v>
      </c>
      <c r="H1047" s="17" t="s">
        <v>224</v>
      </c>
      <c r="I1047" s="15">
        <v>9</v>
      </c>
    </row>
    <row r="1048" spans="1:9" ht="15" customHeight="1" x14ac:dyDescent="0.25">
      <c r="A1048" s="69" t="s">
        <v>58</v>
      </c>
      <c r="B1048" s="69" t="str">
        <f>IFERROR(VLOOKUP(A1048,[1]Establecimientos!$A$1:$F$174,3,FALSE),0)</f>
        <v>105313-CES. SCHAFFHAUSER</v>
      </c>
      <c r="C1048" s="69" t="str">
        <f>IFERROR(VLOOKUP(A1048,[1]Establecimientos!$A$1:$F$174,5,FALSE),0)</f>
        <v>04101-LA SERENA</v>
      </c>
      <c r="D1048" s="70">
        <v>12</v>
      </c>
      <c r="E1048" s="70">
        <v>334</v>
      </c>
      <c r="H1048" s="16" t="s">
        <v>9</v>
      </c>
      <c r="I1048" s="15">
        <v>90</v>
      </c>
    </row>
    <row r="1049" spans="1:9" ht="15" customHeight="1" x14ac:dyDescent="0.25">
      <c r="A1049" s="69" t="s">
        <v>87</v>
      </c>
      <c r="B1049" s="69" t="str">
        <f>IFERROR(VLOOKUP(A1049,[1]Establecimientos!$A$1:$F$174,3,FALSE),0)</f>
        <v>105314-CES. LA HIGUERA</v>
      </c>
      <c r="C1049" s="69" t="str">
        <f>IFERROR(VLOOKUP(A1049,[1]Establecimientos!$A$1:$F$174,5,FALSE),0)</f>
        <v>04104-LA HIGUERA</v>
      </c>
      <c r="D1049" s="70">
        <v>6</v>
      </c>
      <c r="E1049" s="70">
        <v>5</v>
      </c>
      <c r="H1049" s="17" t="s">
        <v>225</v>
      </c>
      <c r="I1049" s="15">
        <v>12</v>
      </c>
    </row>
    <row r="1050" spans="1:9" ht="15" customHeight="1" x14ac:dyDescent="0.25">
      <c r="A1050" s="69" t="s">
        <v>87</v>
      </c>
      <c r="B1050" s="69" t="str">
        <f>IFERROR(VLOOKUP(A1050,[1]Establecimientos!$A$1:$F$174,3,FALSE),0)</f>
        <v>105314-CES. LA HIGUERA</v>
      </c>
      <c r="C1050" s="69" t="str">
        <f>IFERROR(VLOOKUP(A1050,[1]Establecimientos!$A$1:$F$174,5,FALSE),0)</f>
        <v>04104-LA HIGUERA</v>
      </c>
      <c r="D1050" s="70">
        <v>12</v>
      </c>
      <c r="E1050" s="70">
        <v>7</v>
      </c>
      <c r="H1050" s="17" t="s">
        <v>226</v>
      </c>
      <c r="I1050" s="15">
        <v>5</v>
      </c>
    </row>
    <row r="1051" spans="1:9" ht="15" customHeight="1" x14ac:dyDescent="0.25">
      <c r="A1051" s="69" t="s">
        <v>88</v>
      </c>
      <c r="B1051" s="69" t="str">
        <f>IFERROR(VLOOKUP(A1051,[1]Establecimientos!$A$1:$F$174,3,FALSE),0)</f>
        <v>105315-CES. RURAL C. DE TAMAYA</v>
      </c>
      <c r="C1051" s="69" t="str">
        <f>IFERROR(VLOOKUP(A1051,[1]Establecimientos!$A$1:$F$174,5,FALSE),0)</f>
        <v>04301-OVALLE</v>
      </c>
      <c r="D1051" s="70">
        <v>6</v>
      </c>
      <c r="E1051" s="70">
        <v>20</v>
      </c>
      <c r="H1051" s="17" t="s">
        <v>227</v>
      </c>
      <c r="I1051" s="15">
        <v>7</v>
      </c>
    </row>
    <row r="1052" spans="1:9" ht="15" customHeight="1" x14ac:dyDescent="0.25">
      <c r="A1052" s="69" t="s">
        <v>88</v>
      </c>
      <c r="B1052" s="69" t="str">
        <f>IFERROR(VLOOKUP(A1052,[1]Establecimientos!$A$1:$F$174,3,FALSE),0)</f>
        <v>105315-CES. RURAL C. DE TAMAYA</v>
      </c>
      <c r="C1052" s="69" t="str">
        <f>IFERROR(VLOOKUP(A1052,[1]Establecimientos!$A$1:$F$174,5,FALSE),0)</f>
        <v>04301-OVALLE</v>
      </c>
      <c r="D1052" s="70">
        <v>12</v>
      </c>
      <c r="E1052" s="70">
        <v>24</v>
      </c>
      <c r="H1052" s="17" t="s">
        <v>228</v>
      </c>
      <c r="I1052" s="15">
        <v>2</v>
      </c>
    </row>
    <row r="1053" spans="1:9" ht="15" customHeight="1" x14ac:dyDescent="0.25">
      <c r="A1053" s="69" t="s">
        <v>59</v>
      </c>
      <c r="B1053" s="69" t="str">
        <f>IFERROR(VLOOKUP(A1053,[1]Establecimientos!$A$1:$F$174,3,FALSE),0)</f>
        <v>105317-CES. JORGE JORDAN D.</v>
      </c>
      <c r="C1053" s="69" t="str">
        <f>IFERROR(VLOOKUP(A1053,[1]Establecimientos!$A$1:$F$174,5,FALSE),0)</f>
        <v>04301-OVALLE</v>
      </c>
      <c r="D1053" s="70">
        <v>6</v>
      </c>
      <c r="E1053" s="70">
        <v>78</v>
      </c>
      <c r="H1053" s="17" t="s">
        <v>229</v>
      </c>
      <c r="I1053" s="15">
        <v>25</v>
      </c>
    </row>
    <row r="1054" spans="1:9" ht="15" customHeight="1" x14ac:dyDescent="0.25">
      <c r="A1054" s="69" t="s">
        <v>59</v>
      </c>
      <c r="B1054" s="69" t="str">
        <f>IFERROR(VLOOKUP(A1054,[1]Establecimientos!$A$1:$F$174,3,FALSE),0)</f>
        <v>105317-CES. JORGE JORDAN D.</v>
      </c>
      <c r="C1054" s="69" t="str">
        <f>IFERROR(VLOOKUP(A1054,[1]Establecimientos!$A$1:$F$174,5,FALSE),0)</f>
        <v>04301-OVALLE</v>
      </c>
      <c r="D1054" s="70">
        <v>12</v>
      </c>
      <c r="E1054" s="70">
        <v>93</v>
      </c>
      <c r="H1054" s="17" t="s">
        <v>230</v>
      </c>
      <c r="I1054" s="15">
        <v>6</v>
      </c>
    </row>
    <row r="1055" spans="1:9" ht="15" customHeight="1" x14ac:dyDescent="0.25">
      <c r="A1055" s="69" t="s">
        <v>68</v>
      </c>
      <c r="B1055" s="69" t="str">
        <f>IFERROR(VLOOKUP(A1055,[1]Establecimientos!$A$1:$F$174,3,FALSE),0)</f>
        <v>105318-CES. RURAL EL PALQUI</v>
      </c>
      <c r="C1055" s="69" t="str">
        <f>IFERROR(VLOOKUP(A1055,[1]Establecimientos!$A$1:$F$174,5,FALSE),0)</f>
        <v>04303-MONTE PATRIA</v>
      </c>
      <c r="D1055" s="70">
        <v>6</v>
      </c>
      <c r="E1055" s="70">
        <v>22</v>
      </c>
      <c r="H1055" s="17" t="s">
        <v>231</v>
      </c>
      <c r="I1055" s="15">
        <v>15</v>
      </c>
    </row>
    <row r="1056" spans="1:9" ht="15" customHeight="1" x14ac:dyDescent="0.25">
      <c r="A1056" s="69" t="s">
        <v>68</v>
      </c>
      <c r="B1056" s="69" t="str">
        <f>IFERROR(VLOOKUP(A1056,[1]Establecimientos!$A$1:$F$174,3,FALSE),0)</f>
        <v>105318-CES. RURAL EL PALQUI</v>
      </c>
      <c r="C1056" s="69" t="str">
        <f>IFERROR(VLOOKUP(A1056,[1]Establecimientos!$A$1:$F$174,5,FALSE),0)</f>
        <v>04303-MONTE PATRIA</v>
      </c>
      <c r="D1056" s="70">
        <v>12</v>
      </c>
      <c r="E1056" s="70">
        <v>18</v>
      </c>
      <c r="H1056" s="17" t="s">
        <v>302</v>
      </c>
      <c r="I1056" s="15">
        <v>4</v>
      </c>
    </row>
    <row r="1057" spans="1:9" ht="15" customHeight="1" x14ac:dyDescent="0.25">
      <c r="A1057" s="69" t="s">
        <v>60</v>
      </c>
      <c r="B1057" s="69" t="str">
        <f>IFERROR(VLOOKUP(A1057,[1]Establecimientos!$A$1:$F$174,3,FALSE),0)</f>
        <v>105319-CES. CARDENAL R.S.H.</v>
      </c>
      <c r="C1057" s="69" t="str">
        <f>IFERROR(VLOOKUP(A1057,[1]Establecimientos!$A$1:$F$174,5,FALSE),0)</f>
        <v>04101-LA SERENA</v>
      </c>
      <c r="D1057" s="70">
        <v>6</v>
      </c>
      <c r="E1057" s="70">
        <v>133</v>
      </c>
      <c r="H1057" s="17" t="s">
        <v>341</v>
      </c>
      <c r="I1057" s="15">
        <v>1</v>
      </c>
    </row>
    <row r="1058" spans="1:9" ht="15" customHeight="1" x14ac:dyDescent="0.25">
      <c r="A1058" s="69" t="s">
        <v>60</v>
      </c>
      <c r="B1058" s="69" t="str">
        <f>IFERROR(VLOOKUP(A1058,[1]Establecimientos!$A$1:$F$174,3,FALSE),0)</f>
        <v>105319-CES. CARDENAL R.S.H.</v>
      </c>
      <c r="C1058" s="69" t="str">
        <f>IFERROR(VLOOKUP(A1058,[1]Establecimientos!$A$1:$F$174,5,FALSE),0)</f>
        <v>04101-LA SERENA</v>
      </c>
      <c r="D1058" s="70">
        <v>12</v>
      </c>
      <c r="E1058" s="70">
        <v>143</v>
      </c>
      <c r="H1058" s="17" t="s">
        <v>232</v>
      </c>
      <c r="I1058" s="15">
        <v>13</v>
      </c>
    </row>
    <row r="1059" spans="1:9" ht="15" customHeight="1" x14ac:dyDescent="0.25">
      <c r="A1059" s="69" t="s">
        <v>89</v>
      </c>
      <c r="B1059" s="69" t="str">
        <f>IFERROR(VLOOKUP(A1059,[1]Establecimientos!$A$1:$F$174,3,FALSE),0)</f>
        <v>105321-CES. RURAL  TONGOY</v>
      </c>
      <c r="C1059" s="69" t="str">
        <f>IFERROR(VLOOKUP(A1059,[1]Establecimientos!$A$1:$F$174,5,FALSE),0)</f>
        <v>04102-COQUIMBO</v>
      </c>
      <c r="D1059" s="70">
        <v>6</v>
      </c>
      <c r="E1059" s="70">
        <v>22</v>
      </c>
      <c r="H1059" s="16" t="s">
        <v>16</v>
      </c>
      <c r="I1059" s="15">
        <v>287</v>
      </c>
    </row>
    <row r="1060" spans="1:9" ht="15" customHeight="1" x14ac:dyDescent="0.25">
      <c r="A1060" s="69" t="s">
        <v>89</v>
      </c>
      <c r="B1060" s="69" t="str">
        <f>IFERROR(VLOOKUP(A1060,[1]Establecimientos!$A$1:$F$174,3,FALSE),0)</f>
        <v>105321-CES. RURAL  TONGOY</v>
      </c>
      <c r="C1060" s="69" t="str">
        <f>IFERROR(VLOOKUP(A1060,[1]Establecimientos!$A$1:$F$174,5,FALSE),0)</f>
        <v>04102-COQUIMBO</v>
      </c>
      <c r="D1060" s="70">
        <v>12</v>
      </c>
      <c r="E1060" s="70">
        <v>32</v>
      </c>
      <c r="H1060" s="17" t="s">
        <v>233</v>
      </c>
      <c r="I1060" s="15">
        <v>50</v>
      </c>
    </row>
    <row r="1061" spans="1:9" ht="15" customHeight="1" x14ac:dyDescent="0.25">
      <c r="A1061" s="69" t="s">
        <v>61</v>
      </c>
      <c r="B1061" s="69" t="str">
        <f>IFERROR(VLOOKUP(A1061,[1]Establecimientos!$A$1:$F$174,3,FALSE),0)</f>
        <v>105322-CES. MARCOS MACUADA</v>
      </c>
      <c r="C1061" s="69" t="str">
        <f>IFERROR(VLOOKUP(A1061,[1]Establecimientos!$A$1:$F$174,5,FALSE),0)</f>
        <v>04301-OVALLE</v>
      </c>
      <c r="D1061" s="70">
        <v>6</v>
      </c>
      <c r="E1061" s="70">
        <v>129</v>
      </c>
      <c r="H1061" s="17" t="s">
        <v>234</v>
      </c>
      <c r="I1061" s="15">
        <v>23</v>
      </c>
    </row>
    <row r="1062" spans="1:9" ht="15" customHeight="1" x14ac:dyDescent="0.25">
      <c r="A1062" s="69" t="s">
        <v>61</v>
      </c>
      <c r="B1062" s="69" t="str">
        <f>IFERROR(VLOOKUP(A1062,[1]Establecimientos!$A$1:$F$174,3,FALSE),0)</f>
        <v>105322-CES. MARCOS MACUADA</v>
      </c>
      <c r="C1062" s="69" t="str">
        <f>IFERROR(VLOOKUP(A1062,[1]Establecimientos!$A$1:$F$174,5,FALSE),0)</f>
        <v>04301-OVALLE</v>
      </c>
      <c r="D1062" s="70">
        <v>12</v>
      </c>
      <c r="E1062" s="70">
        <v>119</v>
      </c>
      <c r="H1062" s="17" t="s">
        <v>235</v>
      </c>
      <c r="I1062" s="15">
        <v>12</v>
      </c>
    </row>
    <row r="1063" spans="1:9" ht="15" customHeight="1" x14ac:dyDescent="0.25">
      <c r="A1063" s="69" t="s">
        <v>69</v>
      </c>
      <c r="B1063" s="69" t="str">
        <f>IFERROR(VLOOKUP(A1063,[1]Establecimientos!$A$1:$F$174,3,FALSE),0)</f>
        <v>105323-CES. DR. SERGIO AGUILAR</v>
      </c>
      <c r="C1063" s="69" t="str">
        <f>IFERROR(VLOOKUP(A1063,[1]Establecimientos!$A$1:$F$174,5,FALSE),0)</f>
        <v>04102-COQUIMBO</v>
      </c>
      <c r="D1063" s="70">
        <v>6</v>
      </c>
      <c r="E1063" s="70">
        <v>283</v>
      </c>
      <c r="H1063" s="17" t="s">
        <v>236</v>
      </c>
      <c r="I1063" s="15">
        <v>9</v>
      </c>
    </row>
    <row r="1064" spans="1:9" ht="15" customHeight="1" x14ac:dyDescent="0.25">
      <c r="A1064" s="69" t="s">
        <v>69</v>
      </c>
      <c r="B1064" s="69" t="str">
        <f>IFERROR(VLOOKUP(A1064,[1]Establecimientos!$A$1:$F$174,3,FALSE),0)</f>
        <v>105323-CES. DR. SERGIO AGUILAR</v>
      </c>
      <c r="C1064" s="69" t="str">
        <f>IFERROR(VLOOKUP(A1064,[1]Establecimientos!$A$1:$F$174,5,FALSE),0)</f>
        <v>04102-COQUIMBO</v>
      </c>
      <c r="D1064" s="70">
        <v>12</v>
      </c>
      <c r="E1064" s="70">
        <v>408</v>
      </c>
      <c r="H1064" s="17" t="s">
        <v>237</v>
      </c>
      <c r="I1064" s="15">
        <v>6</v>
      </c>
    </row>
    <row r="1065" spans="1:9" ht="15" customHeight="1" x14ac:dyDescent="0.25">
      <c r="A1065" s="69" t="s">
        <v>90</v>
      </c>
      <c r="B1065" s="69" t="str">
        <f>IFERROR(VLOOKUP(A1065,[1]Establecimientos!$A$1:$F$174,3,FALSE),0)</f>
        <v>105324-CES. SOTAQUI</v>
      </c>
      <c r="C1065" s="69" t="str">
        <f>IFERROR(VLOOKUP(A1065,[1]Establecimientos!$A$1:$F$174,5,FALSE),0)</f>
        <v>04301-OVALLE</v>
      </c>
      <c r="D1065" s="70">
        <v>6</v>
      </c>
      <c r="E1065" s="70">
        <v>30</v>
      </c>
      <c r="H1065" s="17" t="s">
        <v>238</v>
      </c>
      <c r="I1065" s="15">
        <v>8</v>
      </c>
    </row>
    <row r="1066" spans="1:9" ht="15" customHeight="1" x14ac:dyDescent="0.25">
      <c r="A1066" s="69" t="s">
        <v>90</v>
      </c>
      <c r="B1066" s="69" t="str">
        <f>IFERROR(VLOOKUP(A1066,[1]Establecimientos!$A$1:$F$174,3,FALSE),0)</f>
        <v>105324-CES. SOTAQUI</v>
      </c>
      <c r="C1066" s="69" t="str">
        <f>IFERROR(VLOOKUP(A1066,[1]Establecimientos!$A$1:$F$174,5,FALSE),0)</f>
        <v>04301-OVALLE</v>
      </c>
      <c r="D1066" s="70">
        <v>12</v>
      </c>
      <c r="E1066" s="70">
        <v>33</v>
      </c>
      <c r="H1066" s="17" t="s">
        <v>239</v>
      </c>
      <c r="I1066" s="15">
        <v>9</v>
      </c>
    </row>
    <row r="1067" spans="1:9" ht="15" customHeight="1" x14ac:dyDescent="0.25">
      <c r="A1067" s="69" t="s">
        <v>62</v>
      </c>
      <c r="B1067" s="69" t="str">
        <f>IFERROR(VLOOKUP(A1067,[1]Establecimientos!$A$1:$F$174,3,FALSE),0)</f>
        <v>105325-CESFAM JUAN PABLO II</v>
      </c>
      <c r="C1067" s="69" t="str">
        <f>IFERROR(VLOOKUP(A1067,[1]Establecimientos!$A$1:$F$174,5,FALSE),0)</f>
        <v>04101-LA SERENA</v>
      </c>
      <c r="D1067" s="70">
        <v>6</v>
      </c>
      <c r="E1067" s="70">
        <v>120</v>
      </c>
      <c r="H1067" s="17" t="s">
        <v>240</v>
      </c>
      <c r="I1067" s="15">
        <v>5</v>
      </c>
    </row>
    <row r="1068" spans="1:9" ht="15" customHeight="1" x14ac:dyDescent="0.25">
      <c r="A1068" s="69" t="s">
        <v>62</v>
      </c>
      <c r="B1068" s="69" t="str">
        <f>IFERROR(VLOOKUP(A1068,[1]Establecimientos!$A$1:$F$174,3,FALSE),0)</f>
        <v>105325-CESFAM JUAN PABLO II</v>
      </c>
      <c r="C1068" s="69" t="str">
        <f>IFERROR(VLOOKUP(A1068,[1]Establecimientos!$A$1:$F$174,5,FALSE),0)</f>
        <v>04101-LA SERENA</v>
      </c>
      <c r="D1068" s="70">
        <v>12</v>
      </c>
      <c r="E1068" s="70">
        <v>91</v>
      </c>
      <c r="H1068" s="17" t="s">
        <v>241</v>
      </c>
      <c r="I1068" s="15">
        <v>3</v>
      </c>
    </row>
    <row r="1069" spans="1:9" ht="15" customHeight="1" x14ac:dyDescent="0.25">
      <c r="A1069" s="69" t="s">
        <v>91</v>
      </c>
      <c r="B1069" s="69" t="str">
        <f>IFERROR(VLOOKUP(A1069,[1]Establecimientos!$A$1:$F$174,3,FALSE),0)</f>
        <v>105326-CESFAM SAN RAFAEL</v>
      </c>
      <c r="C1069" s="69" t="str">
        <f>IFERROR(VLOOKUP(A1069,[1]Establecimientos!$A$1:$F$174,5,FALSE),0)</f>
        <v>04201-ILLAPEL</v>
      </c>
      <c r="D1069" s="70">
        <v>6</v>
      </c>
      <c r="E1069" s="70">
        <v>28</v>
      </c>
      <c r="H1069" s="17" t="s">
        <v>242</v>
      </c>
      <c r="I1069" s="15">
        <v>26</v>
      </c>
    </row>
    <row r="1070" spans="1:9" ht="15" customHeight="1" x14ac:dyDescent="0.25">
      <c r="A1070" s="69" t="s">
        <v>91</v>
      </c>
      <c r="B1070" s="69" t="str">
        <f>IFERROR(VLOOKUP(A1070,[1]Establecimientos!$A$1:$F$174,3,FALSE),0)</f>
        <v>105326-CESFAM SAN RAFAEL</v>
      </c>
      <c r="C1070" s="69" t="str">
        <f>IFERROR(VLOOKUP(A1070,[1]Establecimientos!$A$1:$F$174,5,FALSE),0)</f>
        <v>04201-ILLAPEL</v>
      </c>
      <c r="D1070" s="70">
        <v>12</v>
      </c>
      <c r="E1070" s="70">
        <v>22</v>
      </c>
      <c r="H1070" s="17" t="s">
        <v>243</v>
      </c>
      <c r="I1070" s="15">
        <v>5</v>
      </c>
    </row>
    <row r="1071" spans="1:9" ht="15" customHeight="1" x14ac:dyDescent="0.25">
      <c r="A1071" s="69" t="s">
        <v>63</v>
      </c>
      <c r="B1071" s="69" t="str">
        <f>IFERROR(VLOOKUP(A1071,[1]Establecimientos!$A$1:$F$174,3,FALSE),0)</f>
        <v xml:space="preserve">105400-P.S.R. ALGARROBITO            </v>
      </c>
      <c r="C1071" s="69" t="str">
        <f>IFERROR(VLOOKUP(A1071,[1]Establecimientos!$A$1:$F$174,5,FALSE),0)</f>
        <v>04101-LA SERENA</v>
      </c>
      <c r="D1071" s="70">
        <v>6</v>
      </c>
      <c r="E1071" s="70">
        <v>44</v>
      </c>
      <c r="H1071" s="17" t="s">
        <v>244</v>
      </c>
      <c r="I1071" s="15">
        <v>5</v>
      </c>
    </row>
    <row r="1072" spans="1:9" ht="15" customHeight="1" x14ac:dyDescent="0.25">
      <c r="A1072" s="69" t="s">
        <v>63</v>
      </c>
      <c r="B1072" s="69" t="str">
        <f>IFERROR(VLOOKUP(A1072,[1]Establecimientos!$A$1:$F$174,3,FALSE),0)</f>
        <v xml:space="preserve">105400-P.S.R. ALGARROBITO            </v>
      </c>
      <c r="C1072" s="69" t="str">
        <f>IFERROR(VLOOKUP(A1072,[1]Establecimientos!$A$1:$F$174,5,FALSE),0)</f>
        <v>04101-LA SERENA</v>
      </c>
      <c r="D1072" s="70">
        <v>12</v>
      </c>
      <c r="E1072" s="70">
        <v>26</v>
      </c>
      <c r="H1072" s="17" t="s">
        <v>245</v>
      </c>
      <c r="I1072" s="15">
        <v>126</v>
      </c>
    </row>
    <row r="1073" spans="1:9" ht="15" customHeight="1" x14ac:dyDescent="0.25">
      <c r="A1073" s="69" t="s">
        <v>64</v>
      </c>
      <c r="B1073" s="69" t="str">
        <f>IFERROR(VLOOKUP(A1073,[1]Establecimientos!$A$1:$F$174,3,FALSE),0)</f>
        <v>105401-P.S.R. LAS ROJAS</v>
      </c>
      <c r="C1073" s="69" t="str">
        <f>IFERROR(VLOOKUP(A1073,[1]Establecimientos!$A$1:$F$174,5,FALSE),0)</f>
        <v>04101-LA SERENA</v>
      </c>
      <c r="D1073" s="70">
        <v>6</v>
      </c>
      <c r="E1073" s="70">
        <v>8</v>
      </c>
      <c r="H1073" s="16" t="s">
        <v>19</v>
      </c>
      <c r="I1073" s="15">
        <v>228</v>
      </c>
    </row>
    <row r="1074" spans="1:9" ht="15" customHeight="1" x14ac:dyDescent="0.25">
      <c r="A1074" s="69" t="s">
        <v>64</v>
      </c>
      <c r="B1074" s="69" t="str">
        <f>IFERROR(VLOOKUP(A1074,[1]Establecimientos!$A$1:$F$174,3,FALSE),0)</f>
        <v>105401-P.S.R. LAS ROJAS</v>
      </c>
      <c r="C1074" s="69" t="str">
        <f>IFERROR(VLOOKUP(A1074,[1]Establecimientos!$A$1:$F$174,5,FALSE),0)</f>
        <v>04101-LA SERENA</v>
      </c>
      <c r="D1074" s="70">
        <v>12</v>
      </c>
      <c r="E1074" s="70">
        <v>17</v>
      </c>
      <c r="H1074" s="17" t="s">
        <v>185</v>
      </c>
      <c r="I1074" s="15">
        <v>80</v>
      </c>
    </row>
    <row r="1075" spans="1:9" ht="15" customHeight="1" x14ac:dyDescent="0.25">
      <c r="A1075" s="69" t="s">
        <v>92</v>
      </c>
      <c r="B1075" s="69" t="str">
        <f>IFERROR(VLOOKUP(A1075,[1]Establecimientos!$A$1:$F$174,3,FALSE),0)</f>
        <v>105402-P.S.R. EL ROMERO</v>
      </c>
      <c r="C1075" s="69" t="str">
        <f>IFERROR(VLOOKUP(A1075,[1]Establecimientos!$A$1:$F$174,5,FALSE),0)</f>
        <v>04101-LA SERENA</v>
      </c>
      <c r="D1075" s="70">
        <v>6</v>
      </c>
      <c r="E1075" s="70">
        <v>1</v>
      </c>
      <c r="H1075" s="17" t="s">
        <v>303</v>
      </c>
      <c r="I1075" s="15">
        <v>48</v>
      </c>
    </row>
    <row r="1076" spans="1:9" ht="15" customHeight="1" x14ac:dyDescent="0.25">
      <c r="A1076" s="69" t="s">
        <v>92</v>
      </c>
      <c r="B1076" s="69" t="str">
        <f>IFERROR(VLOOKUP(A1076,[1]Establecimientos!$A$1:$F$174,3,FALSE),0)</f>
        <v>105402-P.S.R. EL ROMERO</v>
      </c>
      <c r="C1076" s="69" t="str">
        <f>IFERROR(VLOOKUP(A1076,[1]Establecimientos!$A$1:$F$174,5,FALSE),0)</f>
        <v>04101-LA SERENA</v>
      </c>
      <c r="D1076" s="70">
        <v>12</v>
      </c>
      <c r="E1076" s="70">
        <v>13</v>
      </c>
      <c r="H1076" s="17" t="s">
        <v>304</v>
      </c>
      <c r="I1076" s="15">
        <v>9</v>
      </c>
    </row>
    <row r="1077" spans="1:9" ht="15" customHeight="1" x14ac:dyDescent="0.25">
      <c r="A1077" s="69" t="s">
        <v>93</v>
      </c>
      <c r="B1077" s="69" t="str">
        <f>IFERROR(VLOOKUP(A1077,[1]Establecimientos!$A$1:$F$174,3,FALSE),0)</f>
        <v>105405-P.S.R. GUANAQUEROS</v>
      </c>
      <c r="C1077" s="69" t="str">
        <f>IFERROR(VLOOKUP(A1077,[1]Establecimientos!$A$1:$F$174,5,FALSE),0)</f>
        <v>04102-COQUIMBO</v>
      </c>
      <c r="D1077" s="70">
        <v>6</v>
      </c>
      <c r="E1077" s="70">
        <v>5</v>
      </c>
      <c r="H1077" s="17" t="s">
        <v>305</v>
      </c>
      <c r="I1077" s="15">
        <v>46</v>
      </c>
    </row>
    <row r="1078" spans="1:9" ht="15" customHeight="1" x14ac:dyDescent="0.25">
      <c r="A1078" s="69" t="s">
        <v>93</v>
      </c>
      <c r="B1078" s="69" t="str">
        <f>IFERROR(VLOOKUP(A1078,[1]Establecimientos!$A$1:$F$174,3,FALSE),0)</f>
        <v>105405-P.S.R. GUANAQUEROS</v>
      </c>
      <c r="C1078" s="69" t="str">
        <f>IFERROR(VLOOKUP(A1078,[1]Establecimientos!$A$1:$F$174,5,FALSE),0)</f>
        <v>04102-COQUIMBO</v>
      </c>
      <c r="D1078" s="70">
        <v>12</v>
      </c>
      <c r="E1078" s="70">
        <v>12</v>
      </c>
      <c r="H1078" s="17" t="s">
        <v>306</v>
      </c>
      <c r="I1078" s="15">
        <v>10</v>
      </c>
    </row>
    <row r="1079" spans="1:9" ht="15" customHeight="1" x14ac:dyDescent="0.25">
      <c r="A1079" s="69" t="s">
        <v>94</v>
      </c>
      <c r="B1079" s="69" t="str">
        <f>IFERROR(VLOOKUP(A1079,[1]Establecimientos!$A$1:$F$174,3,FALSE),0)</f>
        <v>105407-P.S.R. TAMBILLOS</v>
      </c>
      <c r="C1079" s="69" t="str">
        <f>IFERROR(VLOOKUP(A1079,[1]Establecimientos!$A$1:$F$174,5,FALSE),0)</f>
        <v>04102-COQUIMBO</v>
      </c>
      <c r="D1079" s="70">
        <v>12</v>
      </c>
      <c r="E1079" s="70">
        <v>2</v>
      </c>
      <c r="H1079" s="17" t="s">
        <v>307</v>
      </c>
      <c r="I1079" s="15">
        <v>20</v>
      </c>
    </row>
    <row r="1080" spans="1:9" ht="15" customHeight="1" x14ac:dyDescent="0.25">
      <c r="A1080" s="69" t="s">
        <v>331</v>
      </c>
      <c r="B1080" s="69" t="str">
        <f>IFERROR(VLOOKUP(A1080,[1]Establecimientos!$A$1:$F$174,3,FALSE),0)</f>
        <v>105415-P.S.R. BARRAZA</v>
      </c>
      <c r="C1080" s="69" t="str">
        <f>IFERROR(VLOOKUP(A1080,[1]Establecimientos!$A$1:$F$174,5,FALSE),0)</f>
        <v>04301-OVALLE</v>
      </c>
      <c r="D1080" s="70">
        <v>12</v>
      </c>
      <c r="E1080" s="70">
        <v>8</v>
      </c>
      <c r="H1080" s="17" t="s">
        <v>308</v>
      </c>
      <c r="I1080" s="15">
        <v>4</v>
      </c>
    </row>
    <row r="1081" spans="1:9" ht="15" customHeight="1" x14ac:dyDescent="0.25">
      <c r="A1081" s="69" t="s">
        <v>99</v>
      </c>
      <c r="B1081" s="69" t="str">
        <f>IFERROR(VLOOKUP(A1081,[1]Establecimientos!$A$1:$F$174,3,FALSE),0)</f>
        <v xml:space="preserve">105416-P.S.R. CAMARICO                  </v>
      </c>
      <c r="C1081" s="69" t="str">
        <f>IFERROR(VLOOKUP(A1081,[1]Establecimientos!$A$1:$F$174,5,FALSE),0)</f>
        <v>04301-OVALLE</v>
      </c>
      <c r="D1081" s="70">
        <v>6</v>
      </c>
      <c r="E1081" s="70">
        <v>12</v>
      </c>
      <c r="H1081" s="17" t="s">
        <v>309</v>
      </c>
      <c r="I1081" s="15">
        <v>5</v>
      </c>
    </row>
    <row r="1082" spans="1:9" ht="15" customHeight="1" x14ac:dyDescent="0.25">
      <c r="A1082" s="69" t="s">
        <v>99</v>
      </c>
      <c r="B1082" s="69" t="str">
        <f>IFERROR(VLOOKUP(A1082,[1]Establecimientos!$A$1:$F$174,3,FALSE),0)</f>
        <v xml:space="preserve">105416-P.S.R. CAMARICO                  </v>
      </c>
      <c r="C1082" s="69" t="str">
        <f>IFERROR(VLOOKUP(A1082,[1]Establecimientos!$A$1:$F$174,5,FALSE),0)</f>
        <v>04301-OVALLE</v>
      </c>
      <c r="D1082" s="70">
        <v>12</v>
      </c>
      <c r="E1082" s="70">
        <v>12</v>
      </c>
      <c r="H1082" s="17" t="s">
        <v>310</v>
      </c>
      <c r="I1082" s="15">
        <v>5</v>
      </c>
    </row>
    <row r="1083" spans="1:9" ht="15" customHeight="1" x14ac:dyDescent="0.25">
      <c r="A1083" s="69" t="s">
        <v>100</v>
      </c>
      <c r="B1083" s="69" t="str">
        <f>IFERROR(VLOOKUP(A1083,[1]Establecimientos!$A$1:$F$174,3,FALSE),0)</f>
        <v>105417-P.S.R. ALCONES BAJOS</v>
      </c>
      <c r="C1083" s="69" t="str">
        <f>IFERROR(VLOOKUP(A1083,[1]Establecimientos!$A$1:$F$174,5,FALSE),0)</f>
        <v>04301-OVALLE</v>
      </c>
      <c r="D1083" s="70">
        <v>6</v>
      </c>
      <c r="E1083" s="70">
        <v>7</v>
      </c>
      <c r="H1083" s="17" t="s">
        <v>342</v>
      </c>
      <c r="I1083" s="15">
        <v>1</v>
      </c>
    </row>
    <row r="1084" spans="1:9" ht="15" customHeight="1" x14ac:dyDescent="0.25">
      <c r="A1084" s="69" t="s">
        <v>100</v>
      </c>
      <c r="B1084" s="69" t="str">
        <f>IFERROR(VLOOKUP(A1084,[1]Establecimientos!$A$1:$F$174,3,FALSE),0)</f>
        <v>105417-P.S.R. ALCONES BAJOS</v>
      </c>
      <c r="C1084" s="69" t="str">
        <f>IFERROR(VLOOKUP(A1084,[1]Establecimientos!$A$1:$F$174,5,FALSE),0)</f>
        <v>04301-OVALLE</v>
      </c>
      <c r="D1084" s="70">
        <v>12</v>
      </c>
      <c r="E1084" s="70">
        <v>7</v>
      </c>
      <c r="H1084" s="16" t="s">
        <v>18</v>
      </c>
      <c r="I1084" s="15">
        <v>94</v>
      </c>
    </row>
    <row r="1085" spans="1:9" ht="15" customHeight="1" x14ac:dyDescent="0.25">
      <c r="A1085" s="69" t="s">
        <v>332</v>
      </c>
      <c r="B1085" s="69" t="str">
        <f>IFERROR(VLOOKUP(A1085,[1]Establecimientos!$A$1:$F$174,3,FALSE),0)</f>
        <v>105419-P.S.R. LAS SOSSAS</v>
      </c>
      <c r="C1085" s="69" t="str">
        <f>IFERROR(VLOOKUP(A1085,[1]Establecimientos!$A$1:$F$174,5,FALSE),0)</f>
        <v>04301-OVALLE</v>
      </c>
      <c r="D1085" s="70">
        <v>12</v>
      </c>
      <c r="E1085" s="70">
        <v>11</v>
      </c>
      <c r="H1085" s="17" t="s">
        <v>246</v>
      </c>
      <c r="I1085" s="15">
        <v>16</v>
      </c>
    </row>
    <row r="1086" spans="1:9" ht="15" customHeight="1" x14ac:dyDescent="0.25">
      <c r="A1086" s="69" t="s">
        <v>313</v>
      </c>
      <c r="B1086" s="69" t="str">
        <f>IFERROR(VLOOKUP(A1086,[1]Establecimientos!$A$1:$F$174,3,FALSE),0)</f>
        <v>105422-P.S.R. HORNILLOS</v>
      </c>
      <c r="C1086" s="69" t="str">
        <f>IFERROR(VLOOKUP(A1086,[1]Establecimientos!$A$1:$F$174,5,FALSE),0)</f>
        <v>04301-OVALLE</v>
      </c>
      <c r="D1086" s="70">
        <v>6</v>
      </c>
      <c r="E1086" s="70">
        <v>1</v>
      </c>
      <c r="H1086" s="17" t="s">
        <v>247</v>
      </c>
      <c r="I1086" s="15">
        <v>31</v>
      </c>
    </row>
    <row r="1087" spans="1:9" ht="15" customHeight="1" x14ac:dyDescent="0.25">
      <c r="A1087" s="69" t="s">
        <v>70</v>
      </c>
      <c r="B1087" s="69" t="str">
        <f>IFERROR(VLOOKUP(A1087,[1]Establecimientos!$A$1:$F$174,3,FALSE),0)</f>
        <v>105428-P.S.R. HUATULAME</v>
      </c>
      <c r="C1087" s="69" t="str">
        <f>IFERROR(VLOOKUP(A1087,[1]Establecimientos!$A$1:$F$174,5,FALSE),0)</f>
        <v>04303-MONTE PATRIA</v>
      </c>
      <c r="D1087" s="70">
        <v>12</v>
      </c>
      <c r="E1087" s="70">
        <v>5</v>
      </c>
      <c r="H1087" s="17" t="s">
        <v>248</v>
      </c>
      <c r="I1087" s="15">
        <v>32</v>
      </c>
    </row>
    <row r="1088" spans="1:9" ht="15" customHeight="1" x14ac:dyDescent="0.25">
      <c r="A1088" s="69" t="s">
        <v>71</v>
      </c>
      <c r="B1088" s="69" t="str">
        <f>IFERROR(VLOOKUP(A1088,[1]Establecimientos!$A$1:$F$174,3,FALSE),0)</f>
        <v>105431-P.S.R. PEDREGAL</v>
      </c>
      <c r="C1088" s="69" t="str">
        <f>IFERROR(VLOOKUP(A1088,[1]Establecimientos!$A$1:$F$174,5,FALSE),0)</f>
        <v>04303-MONTE PATRIA</v>
      </c>
      <c r="D1088" s="70">
        <v>12</v>
      </c>
      <c r="E1088" s="70">
        <v>4</v>
      </c>
      <c r="H1088" s="17" t="s">
        <v>249</v>
      </c>
      <c r="I1088" s="15">
        <v>15</v>
      </c>
    </row>
    <row r="1089" spans="1:9" ht="15" customHeight="1" x14ac:dyDescent="0.25">
      <c r="A1089" s="69" t="s">
        <v>314</v>
      </c>
      <c r="B1089" s="69" t="str">
        <f>IFERROR(VLOOKUP(A1089,[1]Establecimientos!$A$1:$F$174,3,FALSE),0)</f>
        <v>105433-P.S.R. SAN LORENZO</v>
      </c>
      <c r="C1089" s="69" t="str">
        <f>IFERROR(VLOOKUP(A1089,[1]Establecimientos!$A$1:$F$174,5,FALSE),0)</f>
        <v>04302-COMBARBALÁ</v>
      </c>
      <c r="D1089" s="70">
        <v>6</v>
      </c>
      <c r="E1089" s="70">
        <v>1</v>
      </c>
      <c r="H1089" s="16" t="s">
        <v>17</v>
      </c>
      <c r="I1089" s="15">
        <v>61</v>
      </c>
    </row>
    <row r="1090" spans="1:9" ht="15" customHeight="1" x14ac:dyDescent="0.25">
      <c r="A1090" s="69" t="s">
        <v>314</v>
      </c>
      <c r="B1090" s="69" t="str">
        <f>IFERROR(VLOOKUP(A1090,[1]Establecimientos!$A$1:$F$174,3,FALSE),0)</f>
        <v>105433-P.S.R. SAN LORENZO</v>
      </c>
      <c r="C1090" s="69" t="str">
        <f>IFERROR(VLOOKUP(A1090,[1]Establecimientos!$A$1:$F$174,5,FALSE),0)</f>
        <v>04302-COMBARBALÁ</v>
      </c>
      <c r="D1090" s="70">
        <v>12</v>
      </c>
      <c r="E1090" s="70">
        <v>2</v>
      </c>
      <c r="H1090" s="17" t="s">
        <v>251</v>
      </c>
      <c r="I1090" s="15">
        <v>10</v>
      </c>
    </row>
    <row r="1091" spans="1:9" ht="15" customHeight="1" x14ac:dyDescent="0.25">
      <c r="A1091" s="69" t="s">
        <v>102</v>
      </c>
      <c r="B1091" s="69" t="str">
        <f>IFERROR(VLOOKUP(A1091,[1]Establecimientos!$A$1:$F$174,3,FALSE),0)</f>
        <v>105434-P.S.R. SAN MARCOS</v>
      </c>
      <c r="C1091" s="69" t="str">
        <f>IFERROR(VLOOKUP(A1091,[1]Establecimientos!$A$1:$F$174,5,FALSE),0)</f>
        <v>04302-COMBARBALÁ</v>
      </c>
      <c r="D1091" s="70">
        <v>6</v>
      </c>
      <c r="E1091" s="70">
        <v>9</v>
      </c>
      <c r="H1091" s="17" t="s">
        <v>252</v>
      </c>
      <c r="I1091" s="15">
        <v>2</v>
      </c>
    </row>
    <row r="1092" spans="1:9" ht="15" customHeight="1" x14ac:dyDescent="0.25">
      <c r="A1092" s="69" t="s">
        <v>102</v>
      </c>
      <c r="B1092" s="69" t="str">
        <f>IFERROR(VLOOKUP(A1092,[1]Establecimientos!$A$1:$F$174,3,FALSE),0)</f>
        <v>105434-P.S.R. SAN MARCOS</v>
      </c>
      <c r="C1092" s="69" t="str">
        <f>IFERROR(VLOOKUP(A1092,[1]Establecimientos!$A$1:$F$174,5,FALSE),0)</f>
        <v>04302-COMBARBALÁ</v>
      </c>
      <c r="D1092" s="70">
        <v>12</v>
      </c>
      <c r="E1092" s="70">
        <v>12</v>
      </c>
      <c r="H1092" s="17" t="s">
        <v>253</v>
      </c>
      <c r="I1092" s="15">
        <v>6</v>
      </c>
    </row>
    <row r="1093" spans="1:9" ht="15" customHeight="1" x14ac:dyDescent="0.25">
      <c r="A1093" s="69" t="s">
        <v>72</v>
      </c>
      <c r="B1093" s="69" t="str">
        <f>IFERROR(VLOOKUP(A1093,[1]Establecimientos!$A$1:$F$174,3,FALSE),0)</f>
        <v>105435-P.S.R. TULAHUEN</v>
      </c>
      <c r="C1093" s="69" t="str">
        <f>IFERROR(VLOOKUP(A1093,[1]Establecimientos!$A$1:$F$174,5,FALSE),0)</f>
        <v>04303-MONTE PATRIA</v>
      </c>
      <c r="D1093" s="70">
        <v>6</v>
      </c>
      <c r="E1093" s="70">
        <v>4</v>
      </c>
      <c r="H1093" s="17" t="s">
        <v>254</v>
      </c>
      <c r="I1093" s="15">
        <v>1</v>
      </c>
    </row>
    <row r="1094" spans="1:9" ht="15" customHeight="1" x14ac:dyDescent="0.25">
      <c r="A1094" s="69" t="s">
        <v>72</v>
      </c>
      <c r="B1094" s="69" t="str">
        <f>IFERROR(VLOOKUP(A1094,[1]Establecimientos!$A$1:$F$174,3,FALSE),0)</f>
        <v>105435-P.S.R. TULAHUEN</v>
      </c>
      <c r="C1094" s="69" t="str">
        <f>IFERROR(VLOOKUP(A1094,[1]Establecimientos!$A$1:$F$174,5,FALSE),0)</f>
        <v>04303-MONTE PATRIA</v>
      </c>
      <c r="D1094" s="70">
        <v>12</v>
      </c>
      <c r="E1094" s="70">
        <v>14</v>
      </c>
      <c r="H1094" s="17" t="s">
        <v>255</v>
      </c>
      <c r="I1094" s="15">
        <v>6</v>
      </c>
    </row>
    <row r="1095" spans="1:9" ht="15" customHeight="1" x14ac:dyDescent="0.25">
      <c r="A1095" s="69" t="s">
        <v>103</v>
      </c>
      <c r="B1095" s="69" t="str">
        <f>IFERROR(VLOOKUP(A1095,[1]Establecimientos!$A$1:$F$174,3,FALSE),0)</f>
        <v>105437-P.S.R. CHALINGA</v>
      </c>
      <c r="C1095" s="69" t="str">
        <f>IFERROR(VLOOKUP(A1095,[1]Establecimientos!$A$1:$F$174,5,FALSE),0)</f>
        <v>04301-OVALLE</v>
      </c>
      <c r="D1095" s="70">
        <v>6</v>
      </c>
      <c r="E1095" s="70">
        <v>11</v>
      </c>
      <c r="H1095" s="17" t="s">
        <v>256</v>
      </c>
      <c r="I1095" s="15">
        <v>15</v>
      </c>
    </row>
    <row r="1096" spans="1:9" ht="15" customHeight="1" x14ac:dyDescent="0.25">
      <c r="A1096" s="69" t="s">
        <v>103</v>
      </c>
      <c r="B1096" s="69" t="str">
        <f>IFERROR(VLOOKUP(A1096,[1]Establecimientos!$A$1:$F$174,3,FALSE),0)</f>
        <v>105437-P.S.R. CHALINGA</v>
      </c>
      <c r="C1096" s="69" t="str">
        <f>IFERROR(VLOOKUP(A1096,[1]Establecimientos!$A$1:$F$174,5,FALSE),0)</f>
        <v>04301-OVALLE</v>
      </c>
      <c r="D1096" s="70">
        <v>12</v>
      </c>
      <c r="E1096" s="70">
        <v>9</v>
      </c>
      <c r="H1096" s="17" t="s">
        <v>257</v>
      </c>
      <c r="I1096" s="15">
        <v>1</v>
      </c>
    </row>
    <row r="1097" spans="1:9" ht="15" customHeight="1" x14ac:dyDescent="0.25">
      <c r="A1097" s="69" t="s">
        <v>104</v>
      </c>
      <c r="B1097" s="69" t="str">
        <f>IFERROR(VLOOKUP(A1097,[1]Establecimientos!$A$1:$F$174,3,FALSE),0)</f>
        <v>105439-P.S.R. CERRO BLANCO</v>
      </c>
      <c r="C1097" s="69" t="str">
        <f>IFERROR(VLOOKUP(A1097,[1]Establecimientos!$A$1:$F$174,5,FALSE),0)</f>
        <v>04301-OVALLE</v>
      </c>
      <c r="D1097" s="70">
        <v>6</v>
      </c>
      <c r="E1097" s="70">
        <v>5</v>
      </c>
      <c r="H1097" s="17" t="s">
        <v>258</v>
      </c>
      <c r="I1097" s="15">
        <v>20</v>
      </c>
    </row>
    <row r="1098" spans="1:9" ht="15" customHeight="1" x14ac:dyDescent="0.25">
      <c r="A1098" s="69" t="s">
        <v>104</v>
      </c>
      <c r="B1098" s="69" t="str">
        <f>IFERROR(VLOOKUP(A1098,[1]Establecimientos!$A$1:$F$174,3,FALSE),0)</f>
        <v>105439-P.S.R. CERRO BLANCO</v>
      </c>
      <c r="C1098" s="69" t="str">
        <f>IFERROR(VLOOKUP(A1098,[1]Establecimientos!$A$1:$F$174,5,FALSE),0)</f>
        <v>04301-OVALLE</v>
      </c>
      <c r="D1098" s="70">
        <v>12</v>
      </c>
      <c r="E1098" s="70">
        <v>3</v>
      </c>
      <c r="H1098" s="16" t="s">
        <v>11</v>
      </c>
      <c r="I1098" s="15">
        <v>1133</v>
      </c>
    </row>
    <row r="1099" spans="1:9" ht="15" customHeight="1" x14ac:dyDescent="0.25">
      <c r="A1099" s="69" t="s">
        <v>105</v>
      </c>
      <c r="B1099" s="69" t="str">
        <f>IFERROR(VLOOKUP(A1099,[1]Establecimientos!$A$1:$F$174,3,FALSE),0)</f>
        <v>105441-P.S.R. MANQUEHUA</v>
      </c>
      <c r="C1099" s="69" t="str">
        <f>IFERROR(VLOOKUP(A1099,[1]Establecimientos!$A$1:$F$174,5,FALSE),0)</f>
        <v>04302-COMBARBALÁ</v>
      </c>
      <c r="D1099" s="70">
        <v>6</v>
      </c>
      <c r="E1099" s="70">
        <v>11</v>
      </c>
      <c r="H1099" s="17" t="s">
        <v>259</v>
      </c>
      <c r="I1099" s="15">
        <v>44</v>
      </c>
    </row>
    <row r="1100" spans="1:9" ht="15" customHeight="1" x14ac:dyDescent="0.25">
      <c r="A1100" s="69" t="s">
        <v>105</v>
      </c>
      <c r="B1100" s="69" t="str">
        <f>IFERROR(VLOOKUP(A1100,[1]Establecimientos!$A$1:$F$174,3,FALSE),0)</f>
        <v>105441-P.S.R. MANQUEHUA</v>
      </c>
      <c r="C1100" s="69" t="str">
        <f>IFERROR(VLOOKUP(A1100,[1]Establecimientos!$A$1:$F$174,5,FALSE),0)</f>
        <v>04302-COMBARBALÁ</v>
      </c>
      <c r="D1100" s="70">
        <v>12</v>
      </c>
      <c r="E1100" s="70">
        <v>11</v>
      </c>
      <c r="H1100" s="17" t="s">
        <v>186</v>
      </c>
      <c r="I1100" s="15">
        <v>171</v>
      </c>
    </row>
    <row r="1101" spans="1:9" ht="15" customHeight="1" x14ac:dyDescent="0.25">
      <c r="A1101" s="69" t="s">
        <v>106</v>
      </c>
      <c r="B1101" s="69" t="str">
        <f>IFERROR(VLOOKUP(A1101,[1]Establecimientos!$A$1:$F$174,3,FALSE),0)</f>
        <v xml:space="preserve">105443-P.S.R. CARCAMO                   </v>
      </c>
      <c r="C1101" s="69" t="str">
        <f>IFERROR(VLOOKUP(A1101,[1]Establecimientos!$A$1:$F$174,5,FALSE),0)</f>
        <v>04201-ILLAPEL</v>
      </c>
      <c r="D1101" s="70">
        <v>6</v>
      </c>
      <c r="E1101" s="70">
        <v>10</v>
      </c>
      <c r="H1101" s="17" t="s">
        <v>187</v>
      </c>
      <c r="I1101" s="15">
        <v>248</v>
      </c>
    </row>
    <row r="1102" spans="1:9" ht="15" customHeight="1" x14ac:dyDescent="0.25">
      <c r="A1102" s="69" t="s">
        <v>106</v>
      </c>
      <c r="B1102" s="69" t="str">
        <f>IFERROR(VLOOKUP(A1102,[1]Establecimientos!$A$1:$F$174,3,FALSE),0)</f>
        <v xml:space="preserve">105443-P.S.R. CARCAMO                   </v>
      </c>
      <c r="C1102" s="69" t="str">
        <f>IFERROR(VLOOKUP(A1102,[1]Establecimientos!$A$1:$F$174,5,FALSE),0)</f>
        <v>04201-ILLAPEL</v>
      </c>
      <c r="D1102" s="70">
        <v>12</v>
      </c>
      <c r="E1102" s="70">
        <v>13</v>
      </c>
      <c r="H1102" s="17" t="s">
        <v>260</v>
      </c>
      <c r="I1102" s="15">
        <v>63</v>
      </c>
    </row>
    <row r="1103" spans="1:9" ht="15" customHeight="1" x14ac:dyDescent="0.25">
      <c r="A1103" s="69" t="s">
        <v>107</v>
      </c>
      <c r="B1103" s="69" t="str">
        <f>IFERROR(VLOOKUP(A1103,[1]Establecimientos!$A$1:$F$174,3,FALSE),0)</f>
        <v>105444-P.S.R. HUINTIL</v>
      </c>
      <c r="C1103" s="69" t="str">
        <f>IFERROR(VLOOKUP(A1103,[1]Establecimientos!$A$1:$F$174,5,FALSE),0)</f>
        <v>04201-ILLAPEL</v>
      </c>
      <c r="D1103" s="70">
        <v>6</v>
      </c>
      <c r="E1103" s="70">
        <v>6</v>
      </c>
      <c r="H1103" s="17" t="s">
        <v>343</v>
      </c>
      <c r="I1103" s="15">
        <v>8</v>
      </c>
    </row>
    <row r="1104" spans="1:9" ht="15" customHeight="1" x14ac:dyDescent="0.25">
      <c r="A1104" s="69" t="s">
        <v>107</v>
      </c>
      <c r="B1104" s="69" t="str">
        <f>IFERROR(VLOOKUP(A1104,[1]Establecimientos!$A$1:$F$174,3,FALSE),0)</f>
        <v>105444-P.S.R. HUINTIL</v>
      </c>
      <c r="C1104" s="69" t="str">
        <f>IFERROR(VLOOKUP(A1104,[1]Establecimientos!$A$1:$F$174,5,FALSE),0)</f>
        <v>04201-ILLAPEL</v>
      </c>
      <c r="D1104" s="70">
        <v>12</v>
      </c>
      <c r="E1104" s="70">
        <v>6</v>
      </c>
      <c r="H1104" s="17" t="s">
        <v>261</v>
      </c>
      <c r="I1104" s="15">
        <v>24</v>
      </c>
    </row>
    <row r="1105" spans="1:9" ht="15" customHeight="1" x14ac:dyDescent="0.25">
      <c r="A1105" s="69" t="s">
        <v>108</v>
      </c>
      <c r="B1105" s="69" t="str">
        <f>IFERROR(VLOOKUP(A1105,[1]Establecimientos!$A$1:$F$174,3,FALSE),0)</f>
        <v>105445-P.S.R. LIMAHUIDA</v>
      </c>
      <c r="C1105" s="69" t="str">
        <f>IFERROR(VLOOKUP(A1105,[1]Establecimientos!$A$1:$F$174,5,FALSE),0)</f>
        <v>04201-ILLAPEL</v>
      </c>
      <c r="D1105" s="70">
        <v>6</v>
      </c>
      <c r="E1105" s="70">
        <v>6</v>
      </c>
      <c r="H1105" s="17" t="s">
        <v>262</v>
      </c>
      <c r="I1105" s="15">
        <v>14</v>
      </c>
    </row>
    <row r="1106" spans="1:9" ht="15" customHeight="1" x14ac:dyDescent="0.25">
      <c r="A1106" s="69" t="s">
        <v>108</v>
      </c>
      <c r="B1106" s="69" t="str">
        <f>IFERROR(VLOOKUP(A1106,[1]Establecimientos!$A$1:$F$174,3,FALSE),0)</f>
        <v>105445-P.S.R. LIMAHUIDA</v>
      </c>
      <c r="C1106" s="69" t="str">
        <f>IFERROR(VLOOKUP(A1106,[1]Establecimientos!$A$1:$F$174,5,FALSE),0)</f>
        <v>04201-ILLAPEL</v>
      </c>
      <c r="D1106" s="70">
        <v>12</v>
      </c>
      <c r="E1106" s="70">
        <v>3</v>
      </c>
      <c r="H1106" s="17" t="s">
        <v>344</v>
      </c>
      <c r="I1106" s="15">
        <v>11</v>
      </c>
    </row>
    <row r="1107" spans="1:9" ht="15" customHeight="1" x14ac:dyDescent="0.25">
      <c r="A1107" s="69" t="s">
        <v>109</v>
      </c>
      <c r="B1107" s="69" t="str">
        <f>IFERROR(VLOOKUP(A1107,[1]Establecimientos!$A$1:$F$174,3,FALSE),0)</f>
        <v>105447-P.S.R. PERALILLO</v>
      </c>
      <c r="C1107" s="69" t="str">
        <f>IFERROR(VLOOKUP(A1107,[1]Establecimientos!$A$1:$F$174,5,FALSE),0)</f>
        <v>04201-ILLAPEL</v>
      </c>
      <c r="D1107" s="70">
        <v>6</v>
      </c>
      <c r="E1107" s="70">
        <v>3</v>
      </c>
      <c r="H1107" s="17" t="s">
        <v>315</v>
      </c>
      <c r="I1107" s="15">
        <v>1</v>
      </c>
    </row>
    <row r="1108" spans="1:9" ht="15" customHeight="1" x14ac:dyDescent="0.25">
      <c r="A1108" s="69" t="s">
        <v>109</v>
      </c>
      <c r="B1108" s="69" t="str">
        <f>IFERROR(VLOOKUP(A1108,[1]Establecimientos!$A$1:$F$174,3,FALSE),0)</f>
        <v>105447-P.S.R. PERALILLO</v>
      </c>
      <c r="C1108" s="69" t="str">
        <f>IFERROR(VLOOKUP(A1108,[1]Establecimientos!$A$1:$F$174,5,FALSE),0)</f>
        <v>04201-ILLAPEL</v>
      </c>
      <c r="D1108" s="70">
        <v>12</v>
      </c>
      <c r="E1108" s="70">
        <v>3</v>
      </c>
      <c r="H1108" s="17" t="s">
        <v>263</v>
      </c>
      <c r="I1108" s="15">
        <v>20</v>
      </c>
    </row>
    <row r="1109" spans="1:9" ht="15" customHeight="1" x14ac:dyDescent="0.25">
      <c r="A1109" s="69" t="s">
        <v>110</v>
      </c>
      <c r="B1109" s="69" t="str">
        <f>IFERROR(VLOOKUP(A1109,[1]Establecimientos!$A$1:$F$174,3,FALSE),0)</f>
        <v>105448-P.S.R. SANTA VIRGINIA</v>
      </c>
      <c r="C1109" s="69" t="str">
        <f>IFERROR(VLOOKUP(A1109,[1]Establecimientos!$A$1:$F$174,5,FALSE),0)</f>
        <v>04201-ILLAPEL</v>
      </c>
      <c r="D1109" s="70">
        <v>6</v>
      </c>
      <c r="E1109" s="70">
        <v>4</v>
      </c>
      <c r="H1109" s="17" t="s">
        <v>264</v>
      </c>
      <c r="I1109" s="15">
        <v>8</v>
      </c>
    </row>
    <row r="1110" spans="1:9" ht="15" customHeight="1" x14ac:dyDescent="0.25">
      <c r="A1110" s="69" t="s">
        <v>110</v>
      </c>
      <c r="B1110" s="69" t="str">
        <f>IFERROR(VLOOKUP(A1110,[1]Establecimientos!$A$1:$F$174,3,FALSE),0)</f>
        <v>105448-P.S.R. SANTA VIRGINIA</v>
      </c>
      <c r="C1110" s="69" t="str">
        <f>IFERROR(VLOOKUP(A1110,[1]Establecimientos!$A$1:$F$174,5,FALSE),0)</f>
        <v>04201-ILLAPEL</v>
      </c>
      <c r="D1110" s="70">
        <v>12</v>
      </c>
      <c r="E1110" s="70">
        <v>4</v>
      </c>
      <c r="H1110" s="17" t="s">
        <v>265</v>
      </c>
      <c r="I1110" s="15">
        <v>34</v>
      </c>
    </row>
    <row r="1111" spans="1:9" ht="15" customHeight="1" x14ac:dyDescent="0.25">
      <c r="A1111" s="69" t="s">
        <v>111</v>
      </c>
      <c r="B1111" s="69" t="str">
        <f>IFERROR(VLOOKUP(A1111,[1]Establecimientos!$A$1:$F$174,3,FALSE),0)</f>
        <v>105449-P.S.R. TUNGA NORTE</v>
      </c>
      <c r="C1111" s="69" t="str">
        <f>IFERROR(VLOOKUP(A1111,[1]Establecimientos!$A$1:$F$174,5,FALSE),0)</f>
        <v>04201-ILLAPEL</v>
      </c>
      <c r="D1111" s="70">
        <v>6</v>
      </c>
      <c r="E1111" s="70">
        <v>5</v>
      </c>
      <c r="H1111" s="17" t="s">
        <v>266</v>
      </c>
      <c r="I1111" s="15">
        <v>36</v>
      </c>
    </row>
    <row r="1112" spans="1:9" ht="15" customHeight="1" x14ac:dyDescent="0.25">
      <c r="A1112" s="69" t="s">
        <v>111</v>
      </c>
      <c r="B1112" s="69" t="str">
        <f>IFERROR(VLOOKUP(A1112,[1]Establecimientos!$A$1:$F$174,3,FALSE),0)</f>
        <v>105449-P.S.R. TUNGA NORTE</v>
      </c>
      <c r="C1112" s="69" t="str">
        <f>IFERROR(VLOOKUP(A1112,[1]Establecimientos!$A$1:$F$174,5,FALSE),0)</f>
        <v>04201-ILLAPEL</v>
      </c>
      <c r="D1112" s="70">
        <v>12</v>
      </c>
      <c r="E1112" s="70">
        <v>4</v>
      </c>
      <c r="H1112" s="17" t="s">
        <v>267</v>
      </c>
      <c r="I1112" s="15">
        <v>54</v>
      </c>
    </row>
    <row r="1113" spans="1:9" ht="15" customHeight="1" x14ac:dyDescent="0.25">
      <c r="A1113" s="69" t="s">
        <v>290</v>
      </c>
      <c r="B1113" s="69" t="str">
        <f>IFERROR(VLOOKUP(A1113,[1]Establecimientos!$A$1:$F$174,3,FALSE),0)</f>
        <v xml:space="preserve">105450-P.S.R. MINCHA NORTE            </v>
      </c>
      <c r="C1113" s="69" t="str">
        <f>IFERROR(VLOOKUP(A1113,[1]Establecimientos!$A$1:$F$174,5,FALSE),0)</f>
        <v>04202-CANELA</v>
      </c>
      <c r="D1113" s="70">
        <v>6</v>
      </c>
      <c r="E1113" s="70">
        <v>16</v>
      </c>
      <c r="H1113" s="17" t="s">
        <v>268</v>
      </c>
      <c r="I1113" s="15">
        <v>77</v>
      </c>
    </row>
    <row r="1114" spans="1:9" ht="15" customHeight="1" x14ac:dyDescent="0.25">
      <c r="A1114" s="69" t="s">
        <v>290</v>
      </c>
      <c r="B1114" s="69" t="str">
        <f>IFERROR(VLOOKUP(A1114,[1]Establecimientos!$A$1:$F$174,3,FALSE),0)</f>
        <v xml:space="preserve">105450-P.S.R. MINCHA NORTE            </v>
      </c>
      <c r="C1114" s="69" t="str">
        <f>IFERROR(VLOOKUP(A1114,[1]Establecimientos!$A$1:$F$174,5,FALSE),0)</f>
        <v>04202-CANELA</v>
      </c>
      <c r="D1114" s="70">
        <v>12</v>
      </c>
      <c r="E1114" s="70">
        <v>32</v>
      </c>
      <c r="H1114" s="17" t="s">
        <v>269</v>
      </c>
      <c r="I1114" s="15">
        <v>69</v>
      </c>
    </row>
    <row r="1115" spans="1:9" ht="15" customHeight="1" x14ac:dyDescent="0.25">
      <c r="A1115" s="69" t="s">
        <v>291</v>
      </c>
      <c r="B1115" s="69" t="str">
        <f>IFERROR(VLOOKUP(A1115,[1]Establecimientos!$A$1:$F$174,3,FALSE),0)</f>
        <v>105451-P.S.R. AGUA FRIA</v>
      </c>
      <c r="C1115" s="69" t="str">
        <f>IFERROR(VLOOKUP(A1115,[1]Establecimientos!$A$1:$F$174,5,FALSE),0)</f>
        <v>04202-CANELA</v>
      </c>
      <c r="D1115" s="70">
        <v>6</v>
      </c>
      <c r="E1115" s="70">
        <v>5</v>
      </c>
      <c r="H1115" s="17" t="s">
        <v>270</v>
      </c>
      <c r="I1115" s="15">
        <v>45</v>
      </c>
    </row>
    <row r="1116" spans="1:9" ht="15" customHeight="1" x14ac:dyDescent="0.25">
      <c r="A1116" s="69" t="s">
        <v>291</v>
      </c>
      <c r="B1116" s="69" t="str">
        <f>IFERROR(VLOOKUP(A1116,[1]Establecimientos!$A$1:$F$174,3,FALSE),0)</f>
        <v>105451-P.S.R. AGUA FRIA</v>
      </c>
      <c r="C1116" s="69" t="str">
        <f>IFERROR(VLOOKUP(A1116,[1]Establecimientos!$A$1:$F$174,5,FALSE),0)</f>
        <v>04202-CANELA</v>
      </c>
      <c r="D1116" s="70">
        <v>12</v>
      </c>
      <c r="E1116" s="70">
        <v>4</v>
      </c>
      <c r="H1116" s="17" t="s">
        <v>271</v>
      </c>
      <c r="I1116" s="15">
        <v>206</v>
      </c>
    </row>
    <row r="1117" spans="1:9" ht="15" customHeight="1" x14ac:dyDescent="0.25">
      <c r="A1117" s="69" t="s">
        <v>113</v>
      </c>
      <c r="B1117" s="69" t="str">
        <f>IFERROR(VLOOKUP(A1117,[1]Establecimientos!$A$1:$F$174,3,FALSE),0)</f>
        <v>105453-P.S.R. TRANQUILLA</v>
      </c>
      <c r="C1117" s="69" t="str">
        <f>IFERROR(VLOOKUP(A1117,[1]Establecimientos!$A$1:$F$174,5,FALSE),0)</f>
        <v>04204-SALAMANCA</v>
      </c>
      <c r="D1117" s="70">
        <v>6</v>
      </c>
      <c r="E1117" s="70">
        <v>1</v>
      </c>
      <c r="H1117" s="16" t="s">
        <v>15</v>
      </c>
      <c r="I1117" s="15">
        <v>232</v>
      </c>
    </row>
    <row r="1118" spans="1:9" ht="15" customHeight="1" x14ac:dyDescent="0.25">
      <c r="A1118" s="69" t="s">
        <v>113</v>
      </c>
      <c r="B1118" s="69" t="str">
        <f>IFERROR(VLOOKUP(A1118,[1]Establecimientos!$A$1:$F$174,3,FALSE),0)</f>
        <v>105453-P.S.R. TRANQUILLA</v>
      </c>
      <c r="C1118" s="69" t="str">
        <f>IFERROR(VLOOKUP(A1118,[1]Establecimientos!$A$1:$F$174,5,FALSE),0)</f>
        <v>04204-SALAMANCA</v>
      </c>
      <c r="D1118" s="70">
        <v>12</v>
      </c>
      <c r="E1118" s="70">
        <v>9</v>
      </c>
      <c r="H1118" s="17" t="s">
        <v>316</v>
      </c>
      <c r="I1118" s="15">
        <v>3</v>
      </c>
    </row>
    <row r="1119" spans="1:9" ht="15" customHeight="1" x14ac:dyDescent="0.25">
      <c r="A1119" s="69" t="s">
        <v>114</v>
      </c>
      <c r="B1119" s="69" t="str">
        <f>IFERROR(VLOOKUP(A1119,[1]Establecimientos!$A$1:$F$174,3,FALSE),0)</f>
        <v>105454-P.S.R. CUNLAGUA</v>
      </c>
      <c r="C1119" s="69" t="str">
        <f>IFERROR(VLOOKUP(A1119,[1]Establecimientos!$A$1:$F$174,5,FALSE),0)</f>
        <v>04204-SALAMANCA</v>
      </c>
      <c r="D1119" s="70">
        <v>6</v>
      </c>
      <c r="E1119" s="70">
        <v>1</v>
      </c>
      <c r="H1119" s="17" t="s">
        <v>272</v>
      </c>
      <c r="I1119" s="15">
        <v>21</v>
      </c>
    </row>
    <row r="1120" spans="1:9" ht="15" customHeight="1" x14ac:dyDescent="0.25">
      <c r="A1120" s="69" t="s">
        <v>114</v>
      </c>
      <c r="B1120" s="69" t="str">
        <f>IFERROR(VLOOKUP(A1120,[1]Establecimientos!$A$1:$F$174,3,FALSE),0)</f>
        <v>105454-P.S.R. CUNLAGUA</v>
      </c>
      <c r="C1120" s="69" t="str">
        <f>IFERROR(VLOOKUP(A1120,[1]Establecimientos!$A$1:$F$174,5,FALSE),0)</f>
        <v>04204-SALAMANCA</v>
      </c>
      <c r="D1120" s="70">
        <v>12</v>
      </c>
      <c r="E1120" s="70">
        <v>1</v>
      </c>
      <c r="H1120" s="17" t="s">
        <v>273</v>
      </c>
      <c r="I1120" s="15">
        <v>22</v>
      </c>
    </row>
    <row r="1121" spans="1:9" ht="15" customHeight="1" x14ac:dyDescent="0.25">
      <c r="A1121" s="69" t="s">
        <v>115</v>
      </c>
      <c r="B1121" s="69" t="str">
        <f>IFERROR(VLOOKUP(A1121,[1]Establecimientos!$A$1:$F$174,3,FALSE),0)</f>
        <v>105456-P.S.R. LLIMPO</v>
      </c>
      <c r="C1121" s="69" t="str">
        <f>IFERROR(VLOOKUP(A1121,[1]Establecimientos!$A$1:$F$174,5,FALSE),0)</f>
        <v>04204-SALAMANCA</v>
      </c>
      <c r="D1121" s="70">
        <v>6</v>
      </c>
      <c r="E1121" s="70">
        <v>3</v>
      </c>
      <c r="H1121" s="17" t="s">
        <v>274</v>
      </c>
      <c r="I1121" s="15">
        <v>16</v>
      </c>
    </row>
    <row r="1122" spans="1:9" ht="15" customHeight="1" x14ac:dyDescent="0.25">
      <c r="A1122" s="69" t="s">
        <v>115</v>
      </c>
      <c r="B1122" s="69" t="str">
        <f>IFERROR(VLOOKUP(A1122,[1]Establecimientos!$A$1:$F$174,3,FALSE),0)</f>
        <v>105456-P.S.R. LLIMPO</v>
      </c>
      <c r="C1122" s="69" t="str">
        <f>IFERROR(VLOOKUP(A1122,[1]Establecimientos!$A$1:$F$174,5,FALSE),0)</f>
        <v>04204-SALAMANCA</v>
      </c>
      <c r="D1122" s="70">
        <v>12</v>
      </c>
      <c r="E1122" s="70">
        <v>3</v>
      </c>
      <c r="H1122" s="17" t="s">
        <v>188</v>
      </c>
      <c r="I1122" s="15">
        <v>48</v>
      </c>
    </row>
    <row r="1123" spans="1:9" ht="15" customHeight="1" x14ac:dyDescent="0.25">
      <c r="A1123" s="69" t="s">
        <v>116</v>
      </c>
      <c r="B1123" s="69" t="str">
        <f>IFERROR(VLOOKUP(A1123,[1]Establecimientos!$A$1:$F$174,3,FALSE),0)</f>
        <v>105457-P.S.R. SAN AGUSTIN</v>
      </c>
      <c r="C1123" s="69" t="str">
        <f>IFERROR(VLOOKUP(A1123,[1]Establecimientos!$A$1:$F$174,5,FALSE),0)</f>
        <v>04204-SALAMANCA</v>
      </c>
      <c r="D1123" s="70">
        <v>6</v>
      </c>
      <c r="E1123" s="70">
        <v>1</v>
      </c>
      <c r="H1123" s="17" t="s">
        <v>275</v>
      </c>
      <c r="I1123" s="15">
        <v>9</v>
      </c>
    </row>
    <row r="1124" spans="1:9" ht="15" customHeight="1" x14ac:dyDescent="0.25">
      <c r="A1124" s="69" t="s">
        <v>117</v>
      </c>
      <c r="B1124" s="69" t="str">
        <f>IFERROR(VLOOKUP(A1124,[1]Establecimientos!$A$1:$F$174,3,FALSE),0)</f>
        <v>105458-P.S.R. TAHUINCO</v>
      </c>
      <c r="C1124" s="69" t="str">
        <f>IFERROR(VLOOKUP(A1124,[1]Establecimientos!$A$1:$F$174,5,FALSE),0)</f>
        <v>04204-SALAMANCA</v>
      </c>
      <c r="D1124" s="70">
        <v>6</v>
      </c>
      <c r="E1124" s="70">
        <v>3</v>
      </c>
      <c r="H1124" s="17" t="s">
        <v>276</v>
      </c>
      <c r="I1124" s="15">
        <v>15</v>
      </c>
    </row>
    <row r="1125" spans="1:9" ht="15" customHeight="1" x14ac:dyDescent="0.25">
      <c r="A1125" s="69" t="s">
        <v>117</v>
      </c>
      <c r="B1125" s="69" t="str">
        <f>IFERROR(VLOOKUP(A1125,[1]Establecimientos!$A$1:$F$174,3,FALSE),0)</f>
        <v>105458-P.S.R. TAHUINCO</v>
      </c>
      <c r="C1125" s="69" t="str">
        <f>IFERROR(VLOOKUP(A1125,[1]Establecimientos!$A$1:$F$174,5,FALSE),0)</f>
        <v>04204-SALAMANCA</v>
      </c>
      <c r="D1125" s="70">
        <v>12</v>
      </c>
      <c r="E1125" s="70">
        <v>3</v>
      </c>
      <c r="H1125" s="17" t="s">
        <v>277</v>
      </c>
      <c r="I1125" s="15">
        <v>41</v>
      </c>
    </row>
    <row r="1126" spans="1:9" ht="15" customHeight="1" x14ac:dyDescent="0.25">
      <c r="A1126" s="69" t="s">
        <v>118</v>
      </c>
      <c r="B1126" s="69" t="str">
        <f>IFERROR(VLOOKUP(A1126,[1]Establecimientos!$A$1:$F$174,3,FALSE),0)</f>
        <v xml:space="preserve">105459-P.S.R. BARRANCAS                </v>
      </c>
      <c r="C1126" s="69" t="str">
        <f>IFERROR(VLOOKUP(A1126,[1]Establecimientos!$A$1:$F$174,5,FALSE),0)</f>
        <v>04302-COMBARBALÁ</v>
      </c>
      <c r="D1126" s="70">
        <v>6</v>
      </c>
      <c r="E1126" s="70">
        <v>8</v>
      </c>
      <c r="H1126" s="17" t="s">
        <v>278</v>
      </c>
      <c r="I1126" s="15">
        <v>14</v>
      </c>
    </row>
    <row r="1127" spans="1:9" ht="15" customHeight="1" x14ac:dyDescent="0.25">
      <c r="A1127" s="69" t="s">
        <v>118</v>
      </c>
      <c r="B1127" s="69" t="str">
        <f>IFERROR(VLOOKUP(A1127,[1]Establecimientos!$A$1:$F$174,3,FALSE),0)</f>
        <v xml:space="preserve">105459-P.S.R. BARRANCAS                </v>
      </c>
      <c r="C1127" s="69" t="str">
        <f>IFERROR(VLOOKUP(A1127,[1]Establecimientos!$A$1:$F$174,5,FALSE),0)</f>
        <v>04302-COMBARBALÁ</v>
      </c>
      <c r="D1127" s="70">
        <v>12</v>
      </c>
      <c r="E1127" s="70">
        <v>8</v>
      </c>
      <c r="H1127" s="17" t="s">
        <v>189</v>
      </c>
      <c r="I1127" s="15">
        <v>22</v>
      </c>
    </row>
    <row r="1128" spans="1:9" ht="15" customHeight="1" x14ac:dyDescent="0.25">
      <c r="A1128" s="69" t="s">
        <v>73</v>
      </c>
      <c r="B1128" s="69" t="str">
        <f>IFERROR(VLOOKUP(A1128,[1]Establecimientos!$A$1:$F$174,3,FALSE),0)</f>
        <v>105460-P.S.R. COGOTI 18</v>
      </c>
      <c r="C1128" s="69" t="str">
        <f>IFERROR(VLOOKUP(A1128,[1]Establecimientos!$A$1:$F$174,5,FALSE),0)</f>
        <v>04302-COMBARBALÁ</v>
      </c>
      <c r="D1128" s="70">
        <v>6</v>
      </c>
      <c r="E1128" s="70">
        <v>23</v>
      </c>
      <c r="H1128" s="17" t="s">
        <v>279</v>
      </c>
      <c r="I1128" s="15">
        <v>12</v>
      </c>
    </row>
    <row r="1129" spans="1:9" ht="15" customHeight="1" x14ac:dyDescent="0.25">
      <c r="A1129" s="69" t="s">
        <v>73</v>
      </c>
      <c r="B1129" s="69" t="str">
        <f>IFERROR(VLOOKUP(A1129,[1]Establecimientos!$A$1:$F$174,3,FALSE),0)</f>
        <v>105460-P.S.R. COGOTI 18</v>
      </c>
      <c r="C1129" s="69" t="str">
        <f>IFERROR(VLOOKUP(A1129,[1]Establecimientos!$A$1:$F$174,5,FALSE),0)</f>
        <v>04302-COMBARBALÁ</v>
      </c>
      <c r="D1129" s="70">
        <v>12</v>
      </c>
      <c r="E1129" s="70">
        <v>25</v>
      </c>
      <c r="H1129" s="17" t="s">
        <v>280</v>
      </c>
      <c r="I1129" s="15">
        <v>9</v>
      </c>
    </row>
    <row r="1130" spans="1:9" ht="15" customHeight="1" x14ac:dyDescent="0.25">
      <c r="A1130" s="69" t="s">
        <v>119</v>
      </c>
      <c r="B1130" s="69" t="str">
        <f>IFERROR(VLOOKUP(A1130,[1]Establecimientos!$A$1:$F$174,3,FALSE),0)</f>
        <v>105461-P.S.R. EL HUACHO</v>
      </c>
      <c r="C1130" s="69" t="str">
        <f>IFERROR(VLOOKUP(A1130,[1]Establecimientos!$A$1:$F$174,5,FALSE),0)</f>
        <v>04302-COMBARBALÁ</v>
      </c>
      <c r="D1130" s="70">
        <v>6</v>
      </c>
      <c r="E1130" s="70">
        <v>4</v>
      </c>
      <c r="H1130" s="16" t="s">
        <v>13</v>
      </c>
      <c r="I1130" s="15">
        <v>241</v>
      </c>
    </row>
    <row r="1131" spans="1:9" ht="15" customHeight="1" x14ac:dyDescent="0.25">
      <c r="A1131" s="69" t="s">
        <v>119</v>
      </c>
      <c r="B1131" s="69" t="str">
        <f>IFERROR(VLOOKUP(A1131,[1]Establecimientos!$A$1:$F$174,3,FALSE),0)</f>
        <v>105461-P.S.R. EL HUACHO</v>
      </c>
      <c r="C1131" s="69" t="str">
        <f>IFERROR(VLOOKUP(A1131,[1]Establecimientos!$A$1:$F$174,5,FALSE),0)</f>
        <v>04302-COMBARBALÁ</v>
      </c>
      <c r="D1131" s="70">
        <v>12</v>
      </c>
      <c r="E1131" s="70">
        <v>5</v>
      </c>
      <c r="H1131" s="17" t="s">
        <v>190</v>
      </c>
      <c r="I1131" s="15">
        <v>115</v>
      </c>
    </row>
    <row r="1132" spans="1:9" ht="15" customHeight="1" x14ac:dyDescent="0.25">
      <c r="A1132" s="69" t="s">
        <v>120</v>
      </c>
      <c r="B1132" s="69" t="str">
        <f>IFERROR(VLOOKUP(A1132,[1]Establecimientos!$A$1:$F$174,3,FALSE),0)</f>
        <v>105462-P.S.R. EL SAUCE</v>
      </c>
      <c r="C1132" s="69" t="str">
        <f>IFERROR(VLOOKUP(A1132,[1]Establecimientos!$A$1:$F$174,5,FALSE),0)</f>
        <v>04302-COMBARBALÁ</v>
      </c>
      <c r="D1132" s="70">
        <v>6</v>
      </c>
      <c r="E1132" s="70">
        <v>8</v>
      </c>
      <c r="H1132" s="17" t="s">
        <v>191</v>
      </c>
      <c r="I1132" s="15">
        <v>32</v>
      </c>
    </row>
    <row r="1133" spans="1:9" ht="15" customHeight="1" x14ac:dyDescent="0.25">
      <c r="A1133" s="69" t="s">
        <v>120</v>
      </c>
      <c r="B1133" s="69" t="str">
        <f>IFERROR(VLOOKUP(A1133,[1]Establecimientos!$A$1:$F$174,3,FALSE),0)</f>
        <v>105462-P.S.R. EL SAUCE</v>
      </c>
      <c r="C1133" s="69" t="str">
        <f>IFERROR(VLOOKUP(A1133,[1]Establecimientos!$A$1:$F$174,5,FALSE),0)</f>
        <v>04302-COMBARBALÁ</v>
      </c>
      <c r="D1133" s="70">
        <v>12</v>
      </c>
      <c r="E1133" s="70">
        <v>7</v>
      </c>
      <c r="H1133" s="17" t="s">
        <v>281</v>
      </c>
      <c r="I1133" s="15">
        <v>22</v>
      </c>
    </row>
    <row r="1134" spans="1:9" ht="15" customHeight="1" x14ac:dyDescent="0.25">
      <c r="A1134" s="69" t="s">
        <v>121</v>
      </c>
      <c r="B1134" s="69" t="str">
        <f>IFERROR(VLOOKUP(A1134,[1]Establecimientos!$A$1:$F$174,3,FALSE),0)</f>
        <v>105463-P.S.R. QUILITAPIA</v>
      </c>
      <c r="C1134" s="69" t="str">
        <f>IFERROR(VLOOKUP(A1134,[1]Establecimientos!$A$1:$F$174,5,FALSE),0)</f>
        <v>04302-COMBARBALÁ</v>
      </c>
      <c r="D1134" s="70">
        <v>6</v>
      </c>
      <c r="E1134" s="70">
        <v>20</v>
      </c>
      <c r="H1134" s="17" t="s">
        <v>192</v>
      </c>
      <c r="I1134" s="15">
        <v>40</v>
      </c>
    </row>
    <row r="1135" spans="1:9" ht="15" customHeight="1" x14ac:dyDescent="0.25">
      <c r="A1135" s="69" t="s">
        <v>121</v>
      </c>
      <c r="B1135" s="69" t="str">
        <f>IFERROR(VLOOKUP(A1135,[1]Establecimientos!$A$1:$F$174,3,FALSE),0)</f>
        <v>105463-P.S.R. QUILITAPIA</v>
      </c>
      <c r="C1135" s="69" t="str">
        <f>IFERROR(VLOOKUP(A1135,[1]Establecimientos!$A$1:$F$174,5,FALSE),0)</f>
        <v>04302-COMBARBALÁ</v>
      </c>
      <c r="D1135" s="70">
        <v>12</v>
      </c>
      <c r="E1135" s="70">
        <v>21</v>
      </c>
      <c r="H1135" s="17" t="s">
        <v>193</v>
      </c>
      <c r="I1135" s="15">
        <v>5</v>
      </c>
    </row>
    <row r="1136" spans="1:9" ht="15" customHeight="1" x14ac:dyDescent="0.25">
      <c r="A1136" s="69" t="s">
        <v>122</v>
      </c>
      <c r="B1136" s="69" t="str">
        <f>IFERROR(VLOOKUP(A1136,[1]Establecimientos!$A$1:$F$174,3,FALSE),0)</f>
        <v>105464-P.S.R. LA LIGUA</v>
      </c>
      <c r="C1136" s="69" t="str">
        <f>IFERROR(VLOOKUP(A1136,[1]Establecimientos!$A$1:$F$174,5,FALSE),0)</f>
        <v>04302-COMBARBALÁ</v>
      </c>
      <c r="D1136" s="70">
        <v>6</v>
      </c>
      <c r="E1136" s="70">
        <v>8</v>
      </c>
      <c r="H1136" s="17" t="s">
        <v>194</v>
      </c>
      <c r="I1136" s="15">
        <v>4</v>
      </c>
    </row>
    <row r="1137" spans="1:9" ht="15" customHeight="1" x14ac:dyDescent="0.25">
      <c r="A1137" s="69" t="s">
        <v>122</v>
      </c>
      <c r="B1137" s="69" t="str">
        <f>IFERROR(VLOOKUP(A1137,[1]Establecimientos!$A$1:$F$174,3,FALSE),0)</f>
        <v>105464-P.S.R. LA LIGUA</v>
      </c>
      <c r="C1137" s="69" t="str">
        <f>IFERROR(VLOOKUP(A1137,[1]Establecimientos!$A$1:$F$174,5,FALSE),0)</f>
        <v>04302-COMBARBALÁ</v>
      </c>
      <c r="D1137" s="70">
        <v>12</v>
      </c>
      <c r="E1137" s="70">
        <v>6</v>
      </c>
      <c r="H1137" s="17" t="s">
        <v>195</v>
      </c>
      <c r="I1137" s="15">
        <v>18</v>
      </c>
    </row>
    <row r="1138" spans="1:9" ht="15" customHeight="1" x14ac:dyDescent="0.25">
      <c r="A1138" s="69" t="s">
        <v>74</v>
      </c>
      <c r="B1138" s="69" t="str">
        <f>IFERROR(VLOOKUP(A1138,[1]Establecimientos!$A$1:$F$174,3,FALSE),0)</f>
        <v>105465-P.S.R. RAMADILLA</v>
      </c>
      <c r="C1138" s="69" t="str">
        <f>IFERROR(VLOOKUP(A1138,[1]Establecimientos!$A$1:$F$174,5,FALSE),0)</f>
        <v>04302-COMBARBALÁ</v>
      </c>
      <c r="D1138" s="70">
        <v>6</v>
      </c>
      <c r="E1138" s="70">
        <v>12</v>
      </c>
      <c r="H1138" s="17" t="s">
        <v>196</v>
      </c>
      <c r="I1138" s="15">
        <v>5</v>
      </c>
    </row>
    <row r="1139" spans="1:9" ht="15" customHeight="1" x14ac:dyDescent="0.25">
      <c r="A1139" s="69" t="s">
        <v>74</v>
      </c>
      <c r="B1139" s="69" t="str">
        <f>IFERROR(VLOOKUP(A1139,[1]Establecimientos!$A$1:$F$174,3,FALSE),0)</f>
        <v>105465-P.S.R. RAMADILLA</v>
      </c>
      <c r="C1139" s="69" t="str">
        <f>IFERROR(VLOOKUP(A1139,[1]Establecimientos!$A$1:$F$174,5,FALSE),0)</f>
        <v>04302-COMBARBALÁ</v>
      </c>
      <c r="D1139" s="70">
        <v>12</v>
      </c>
      <c r="E1139" s="70">
        <v>10</v>
      </c>
      <c r="H1139" s="16" t="s">
        <v>14</v>
      </c>
      <c r="I1139" s="15">
        <v>192</v>
      </c>
    </row>
    <row r="1140" spans="1:9" ht="15" customHeight="1" x14ac:dyDescent="0.25">
      <c r="A1140" s="69" t="s">
        <v>123</v>
      </c>
      <c r="B1140" s="69" t="str">
        <f>IFERROR(VLOOKUP(A1140,[1]Establecimientos!$A$1:$F$174,3,FALSE),0)</f>
        <v>105466-P.S.R. VALLE HERMOSO</v>
      </c>
      <c r="C1140" s="69" t="str">
        <f>IFERROR(VLOOKUP(A1140,[1]Establecimientos!$A$1:$F$174,5,FALSE),0)</f>
        <v>04302-COMBARBALÁ</v>
      </c>
      <c r="D1140" s="70">
        <v>6</v>
      </c>
      <c r="E1140" s="70">
        <v>6</v>
      </c>
      <c r="H1140" s="17" t="s">
        <v>197</v>
      </c>
      <c r="I1140" s="15">
        <v>192</v>
      </c>
    </row>
    <row r="1141" spans="1:9" ht="15" customHeight="1" x14ac:dyDescent="0.25">
      <c r="A1141" s="69" t="s">
        <v>123</v>
      </c>
      <c r="B1141" s="69" t="str">
        <f>IFERROR(VLOOKUP(A1141,[1]Establecimientos!$A$1:$F$174,3,FALSE),0)</f>
        <v>105466-P.S.R. VALLE HERMOSO</v>
      </c>
      <c r="C1141" s="69" t="str">
        <f>IFERROR(VLOOKUP(A1141,[1]Establecimientos!$A$1:$F$174,5,FALSE),0)</f>
        <v>04302-COMBARBALÁ</v>
      </c>
      <c r="D1141" s="70">
        <v>12</v>
      </c>
      <c r="E1141" s="70">
        <v>6</v>
      </c>
      <c r="H1141" s="16" t="s">
        <v>12</v>
      </c>
      <c r="I1141" s="15">
        <v>56</v>
      </c>
    </row>
    <row r="1142" spans="1:9" ht="15" customHeight="1" x14ac:dyDescent="0.25">
      <c r="A1142" s="69" t="s">
        <v>124</v>
      </c>
      <c r="B1142" s="69" t="str">
        <f>IFERROR(VLOOKUP(A1142,[1]Establecimientos!$A$1:$F$174,3,FALSE),0)</f>
        <v>105467-P.S.R. DIAGUITAS</v>
      </c>
      <c r="C1142" s="69" t="str">
        <f>IFERROR(VLOOKUP(A1142,[1]Establecimientos!$A$1:$F$174,5,FALSE),0)</f>
        <v>04106-VICUÑA</v>
      </c>
      <c r="D1142" s="70">
        <v>6</v>
      </c>
      <c r="E1142" s="70">
        <v>7</v>
      </c>
      <c r="H1142" s="17" t="s">
        <v>198</v>
      </c>
      <c r="I1142" s="15">
        <v>56</v>
      </c>
    </row>
    <row r="1143" spans="1:9" ht="15" customHeight="1" x14ac:dyDescent="0.25">
      <c r="A1143" s="69" t="s">
        <v>124</v>
      </c>
      <c r="B1143" s="69" t="str">
        <f>IFERROR(VLOOKUP(A1143,[1]Establecimientos!$A$1:$F$174,3,FALSE),0)</f>
        <v>105467-P.S.R. DIAGUITAS</v>
      </c>
      <c r="C1143" s="69" t="str">
        <f>IFERROR(VLOOKUP(A1143,[1]Establecimientos!$A$1:$F$174,5,FALSE),0)</f>
        <v>04106-VICUÑA</v>
      </c>
      <c r="D1143" s="70">
        <v>12</v>
      </c>
      <c r="E1143" s="70">
        <v>5</v>
      </c>
      <c r="H1143" s="16" t="s">
        <v>21</v>
      </c>
      <c r="I1143" s="15">
        <v>152</v>
      </c>
    </row>
    <row r="1144" spans="1:9" ht="15" customHeight="1" x14ac:dyDescent="0.25">
      <c r="A1144" s="69" t="s">
        <v>125</v>
      </c>
      <c r="B1144" s="69" t="str">
        <f>IFERROR(VLOOKUP(A1144,[1]Establecimientos!$A$1:$F$174,3,FALSE),0)</f>
        <v>105468-P.S.R. EL MOLLE</v>
      </c>
      <c r="C1144" s="69" t="str">
        <f>IFERROR(VLOOKUP(A1144,[1]Establecimientos!$A$1:$F$174,5,FALSE),0)</f>
        <v>04106-VICUÑA</v>
      </c>
      <c r="D1144" s="70">
        <v>6</v>
      </c>
      <c r="E1144" s="70">
        <v>2</v>
      </c>
      <c r="H1144" s="17" t="s">
        <v>21</v>
      </c>
      <c r="I1144" s="15">
        <v>152</v>
      </c>
    </row>
    <row r="1145" spans="1:9" ht="15" customHeight="1" x14ac:dyDescent="0.25">
      <c r="A1145" s="69" t="s">
        <v>125</v>
      </c>
      <c r="B1145" s="69" t="str">
        <f>IFERROR(VLOOKUP(A1145,[1]Establecimientos!$A$1:$F$174,3,FALSE),0)</f>
        <v>105468-P.S.R. EL MOLLE</v>
      </c>
      <c r="C1145" s="69" t="str">
        <f>IFERROR(VLOOKUP(A1145,[1]Establecimientos!$A$1:$F$174,5,FALSE),0)</f>
        <v>04106-VICUÑA</v>
      </c>
      <c r="D1145" s="70">
        <v>12</v>
      </c>
      <c r="E1145" s="70">
        <v>3</v>
      </c>
      <c r="H1145" s="16" t="s">
        <v>22</v>
      </c>
      <c r="I1145" s="15">
        <v>187</v>
      </c>
    </row>
    <row r="1146" spans="1:9" ht="15" customHeight="1" x14ac:dyDescent="0.25">
      <c r="A1146" s="69" t="s">
        <v>126</v>
      </c>
      <c r="B1146" s="69" t="str">
        <f>IFERROR(VLOOKUP(A1146,[1]Establecimientos!$A$1:$F$174,3,FALSE),0)</f>
        <v>105469-P.S.R. EL TAMBO</v>
      </c>
      <c r="C1146" s="69" t="str">
        <f>IFERROR(VLOOKUP(A1146,[1]Establecimientos!$A$1:$F$174,5,FALSE),0)</f>
        <v>04106-VICUÑA</v>
      </c>
      <c r="D1146" s="70">
        <v>6</v>
      </c>
      <c r="E1146" s="70">
        <v>7</v>
      </c>
      <c r="H1146" s="17" t="s">
        <v>22</v>
      </c>
      <c r="I1146" s="15">
        <v>187</v>
      </c>
    </row>
    <row r="1147" spans="1:9" ht="15" customHeight="1" x14ac:dyDescent="0.25">
      <c r="A1147" s="69" t="s">
        <v>127</v>
      </c>
      <c r="B1147" s="69" t="str">
        <f>IFERROR(VLOOKUP(A1147,[1]Establecimientos!$A$1:$F$174,3,FALSE),0)</f>
        <v>105470-P.S.R. HUANTA</v>
      </c>
      <c r="C1147" s="69" t="str">
        <f>IFERROR(VLOOKUP(A1147,[1]Establecimientos!$A$1:$F$174,5,FALSE),0)</f>
        <v>04106-VICUÑA</v>
      </c>
      <c r="D1147" s="70">
        <v>6</v>
      </c>
      <c r="E1147" s="70">
        <v>1</v>
      </c>
      <c r="H1147" s="16" t="s">
        <v>23</v>
      </c>
      <c r="I1147" s="15">
        <v>189</v>
      </c>
    </row>
    <row r="1148" spans="1:9" ht="15" customHeight="1" x14ac:dyDescent="0.25">
      <c r="A1148" s="69" t="s">
        <v>127</v>
      </c>
      <c r="B1148" s="69" t="str">
        <f>IFERROR(VLOOKUP(A1148,[1]Establecimientos!$A$1:$F$174,3,FALSE),0)</f>
        <v>105470-P.S.R. HUANTA</v>
      </c>
      <c r="C1148" s="69" t="str">
        <f>IFERROR(VLOOKUP(A1148,[1]Establecimientos!$A$1:$F$174,5,FALSE),0)</f>
        <v>04106-VICUÑA</v>
      </c>
      <c r="D1148" s="70">
        <v>12</v>
      </c>
      <c r="E1148" s="70">
        <v>1</v>
      </c>
      <c r="H1148" s="17" t="s">
        <v>23</v>
      </c>
      <c r="I1148" s="15">
        <v>189</v>
      </c>
    </row>
    <row r="1149" spans="1:9" ht="15" customHeight="1" x14ac:dyDescent="0.25">
      <c r="A1149" s="69" t="s">
        <v>128</v>
      </c>
      <c r="B1149" s="69" t="str">
        <f>IFERROR(VLOOKUP(A1149,[1]Establecimientos!$A$1:$F$174,3,FALSE),0)</f>
        <v>105471-P.S.R. PERALILLO</v>
      </c>
      <c r="C1149" s="69" t="str">
        <f>IFERROR(VLOOKUP(A1149,[1]Establecimientos!$A$1:$F$174,5,FALSE),0)</f>
        <v>04106-VICUÑA</v>
      </c>
      <c r="D1149" s="70">
        <v>6</v>
      </c>
      <c r="E1149" s="70">
        <v>12</v>
      </c>
      <c r="H1149" s="16" t="s">
        <v>24</v>
      </c>
      <c r="I1149" s="15">
        <v>158</v>
      </c>
    </row>
    <row r="1150" spans="1:9" ht="15" customHeight="1" x14ac:dyDescent="0.25">
      <c r="A1150" s="69" t="s">
        <v>128</v>
      </c>
      <c r="B1150" s="69" t="str">
        <f>IFERROR(VLOOKUP(A1150,[1]Establecimientos!$A$1:$F$174,3,FALSE),0)</f>
        <v>105471-P.S.R. PERALILLO</v>
      </c>
      <c r="C1150" s="69" t="str">
        <f>IFERROR(VLOOKUP(A1150,[1]Establecimientos!$A$1:$F$174,5,FALSE),0)</f>
        <v>04106-VICUÑA</v>
      </c>
      <c r="D1150" s="70">
        <v>12</v>
      </c>
      <c r="E1150" s="70">
        <v>13</v>
      </c>
      <c r="H1150" s="17" t="s">
        <v>24</v>
      </c>
      <c r="I1150" s="15">
        <v>158</v>
      </c>
    </row>
    <row r="1151" spans="1:9" ht="15" customHeight="1" x14ac:dyDescent="0.25">
      <c r="A1151" s="69" t="s">
        <v>129</v>
      </c>
      <c r="B1151" s="69" t="str">
        <f>IFERROR(VLOOKUP(A1151,[1]Establecimientos!$A$1:$F$174,3,FALSE),0)</f>
        <v>105472-P.S.R. RIVADAVIA</v>
      </c>
      <c r="C1151" s="69" t="str">
        <f>IFERROR(VLOOKUP(A1151,[1]Establecimientos!$A$1:$F$174,5,FALSE),0)</f>
        <v>04106-VICUÑA</v>
      </c>
      <c r="D1151" s="70">
        <v>6</v>
      </c>
      <c r="E1151" s="70">
        <v>3</v>
      </c>
      <c r="H1151" s="16" t="s">
        <v>25</v>
      </c>
      <c r="I1151" s="15">
        <v>153</v>
      </c>
    </row>
    <row r="1152" spans="1:9" ht="15" customHeight="1" x14ac:dyDescent="0.25">
      <c r="A1152" s="69" t="s">
        <v>129</v>
      </c>
      <c r="B1152" s="69" t="str">
        <f>IFERROR(VLOOKUP(A1152,[1]Establecimientos!$A$1:$F$174,3,FALSE),0)</f>
        <v>105472-P.S.R. RIVADAVIA</v>
      </c>
      <c r="C1152" s="69" t="str">
        <f>IFERROR(VLOOKUP(A1152,[1]Establecimientos!$A$1:$F$174,5,FALSE),0)</f>
        <v>04106-VICUÑA</v>
      </c>
      <c r="D1152" s="70">
        <v>12</v>
      </c>
      <c r="E1152" s="70">
        <v>3</v>
      </c>
      <c r="H1152" s="17" t="s">
        <v>25</v>
      </c>
      <c r="I1152" s="15">
        <v>153</v>
      </c>
    </row>
    <row r="1153" spans="1:9" ht="15" customHeight="1" x14ac:dyDescent="0.25">
      <c r="A1153" s="69" t="s">
        <v>130</v>
      </c>
      <c r="B1153" s="69" t="str">
        <f>IFERROR(VLOOKUP(A1153,[1]Establecimientos!$A$1:$F$174,3,FALSE),0)</f>
        <v>105473-P.S.R. TALCUNA</v>
      </c>
      <c r="C1153" s="69" t="str">
        <f>IFERROR(VLOOKUP(A1153,[1]Establecimientos!$A$1:$F$174,5,FALSE),0)</f>
        <v>04106-VICUÑA</v>
      </c>
      <c r="D1153" s="70">
        <v>6</v>
      </c>
      <c r="E1153" s="70">
        <v>9</v>
      </c>
      <c r="H1153" s="16" t="s">
        <v>168</v>
      </c>
      <c r="I1153" s="15">
        <v>7725</v>
      </c>
    </row>
    <row r="1154" spans="1:9" ht="15" customHeight="1" x14ac:dyDescent="0.25">
      <c r="A1154" s="69" t="s">
        <v>130</v>
      </c>
      <c r="B1154" s="69" t="str">
        <f>IFERROR(VLOOKUP(A1154,[1]Establecimientos!$A$1:$F$174,3,FALSE),0)</f>
        <v>105473-P.S.R. TALCUNA</v>
      </c>
      <c r="C1154" s="69" t="str">
        <f>IFERROR(VLOOKUP(A1154,[1]Establecimientos!$A$1:$F$174,5,FALSE),0)</f>
        <v>04106-VICUÑA</v>
      </c>
      <c r="D1154" s="70">
        <v>12</v>
      </c>
      <c r="E1154" s="70">
        <v>6</v>
      </c>
    </row>
    <row r="1155" spans="1:9" ht="15" customHeight="1" x14ac:dyDescent="0.25">
      <c r="A1155" s="69" t="s">
        <v>293</v>
      </c>
      <c r="B1155" s="69" t="str">
        <f>IFERROR(VLOOKUP(A1155,[1]Establecimientos!$A$1:$F$174,3,FALSE),0)</f>
        <v>105474-P.S.R. CHAPILCA</v>
      </c>
      <c r="C1155" s="69" t="str">
        <f>IFERROR(VLOOKUP(A1155,[1]Establecimientos!$A$1:$F$174,5,FALSE),0)</f>
        <v>04106-VICUÑA</v>
      </c>
      <c r="D1155" s="70">
        <v>6</v>
      </c>
      <c r="E1155" s="70">
        <v>2</v>
      </c>
    </row>
    <row r="1156" spans="1:9" ht="15" customHeight="1" x14ac:dyDescent="0.25">
      <c r="A1156" s="69" t="s">
        <v>293</v>
      </c>
      <c r="B1156" s="69" t="str">
        <f>IFERROR(VLOOKUP(A1156,[1]Establecimientos!$A$1:$F$174,3,FALSE),0)</f>
        <v>105474-P.S.R. CHAPILCA</v>
      </c>
      <c r="C1156" s="69" t="str">
        <f>IFERROR(VLOOKUP(A1156,[1]Establecimientos!$A$1:$F$174,5,FALSE),0)</f>
        <v>04106-VICUÑA</v>
      </c>
      <c r="D1156" s="70">
        <v>12</v>
      </c>
      <c r="E1156" s="70">
        <v>2</v>
      </c>
    </row>
    <row r="1157" spans="1:9" ht="15" customHeight="1" x14ac:dyDescent="0.25">
      <c r="A1157" s="69" t="s">
        <v>131</v>
      </c>
      <c r="B1157" s="69" t="str">
        <f>IFERROR(VLOOKUP(A1157,[1]Establecimientos!$A$1:$F$174,3,FALSE),0)</f>
        <v>105475-P.S.R. HORCON</v>
      </c>
      <c r="C1157" s="69" t="str">
        <f>IFERROR(VLOOKUP(A1157,[1]Establecimientos!$A$1:$F$174,5,FALSE),0)</f>
        <v>04105-PAIHUANO</v>
      </c>
      <c r="D1157" s="70">
        <v>6</v>
      </c>
      <c r="E1157" s="70">
        <v>4</v>
      </c>
    </row>
    <row r="1158" spans="1:9" ht="15" customHeight="1" x14ac:dyDescent="0.25">
      <c r="A1158" s="69" t="s">
        <v>131</v>
      </c>
      <c r="B1158" s="69" t="str">
        <f>IFERROR(VLOOKUP(A1158,[1]Establecimientos!$A$1:$F$174,3,FALSE),0)</f>
        <v>105475-P.S.R. HORCON</v>
      </c>
      <c r="C1158" s="69" t="str">
        <f>IFERROR(VLOOKUP(A1158,[1]Establecimientos!$A$1:$F$174,5,FALSE),0)</f>
        <v>04105-PAIHUANO</v>
      </c>
      <c r="D1158" s="70">
        <v>12</v>
      </c>
      <c r="E1158" s="70">
        <v>5</v>
      </c>
    </row>
    <row r="1159" spans="1:9" ht="15" customHeight="1" x14ac:dyDescent="0.25">
      <c r="A1159" s="69" t="s">
        <v>132</v>
      </c>
      <c r="B1159" s="69" t="str">
        <f>IFERROR(VLOOKUP(A1159,[1]Establecimientos!$A$1:$F$174,3,FALSE),0)</f>
        <v>105476-P.S.R. MONTE GRANDE</v>
      </c>
      <c r="C1159" s="69" t="str">
        <f>IFERROR(VLOOKUP(A1159,[1]Establecimientos!$A$1:$F$174,5,FALSE),0)</f>
        <v>04105-PAIHUANO</v>
      </c>
      <c r="D1159" s="70">
        <v>6</v>
      </c>
      <c r="E1159" s="70">
        <v>3</v>
      </c>
    </row>
    <row r="1160" spans="1:9" ht="15" customHeight="1" x14ac:dyDescent="0.25">
      <c r="A1160" s="69" t="s">
        <v>132</v>
      </c>
      <c r="B1160" s="69" t="str">
        <f>IFERROR(VLOOKUP(A1160,[1]Establecimientos!$A$1:$F$174,3,FALSE),0)</f>
        <v>105476-P.S.R. MONTE GRANDE</v>
      </c>
      <c r="C1160" s="69" t="str">
        <f>IFERROR(VLOOKUP(A1160,[1]Establecimientos!$A$1:$F$174,5,FALSE),0)</f>
        <v>04105-PAIHUANO</v>
      </c>
      <c r="D1160" s="70">
        <v>12</v>
      </c>
      <c r="E1160" s="70">
        <v>3</v>
      </c>
    </row>
    <row r="1161" spans="1:9" ht="15" customHeight="1" x14ac:dyDescent="0.25">
      <c r="A1161" s="69" t="s">
        <v>133</v>
      </c>
      <c r="B1161" s="69" t="str">
        <f>IFERROR(VLOOKUP(A1161,[1]Establecimientos!$A$1:$F$174,3,FALSE),0)</f>
        <v>105477-P.S.R. PISCO ELQUI</v>
      </c>
      <c r="C1161" s="69" t="str">
        <f>IFERROR(VLOOKUP(A1161,[1]Establecimientos!$A$1:$F$174,5,FALSE),0)</f>
        <v>04105-PAIHUANO</v>
      </c>
      <c r="D1161" s="70">
        <v>6</v>
      </c>
      <c r="E1161" s="70">
        <v>4</v>
      </c>
    </row>
    <row r="1162" spans="1:9" ht="15" customHeight="1" x14ac:dyDescent="0.25">
      <c r="A1162" s="69" t="s">
        <v>133</v>
      </c>
      <c r="B1162" s="69" t="str">
        <f>IFERROR(VLOOKUP(A1162,[1]Establecimientos!$A$1:$F$174,3,FALSE),0)</f>
        <v>105477-P.S.R. PISCO ELQUI</v>
      </c>
      <c r="C1162" s="69" t="str">
        <f>IFERROR(VLOOKUP(A1162,[1]Establecimientos!$A$1:$F$174,5,FALSE),0)</f>
        <v>04105-PAIHUANO</v>
      </c>
      <c r="D1162" s="70">
        <v>12</v>
      </c>
      <c r="E1162" s="70">
        <v>5</v>
      </c>
    </row>
    <row r="1163" spans="1:9" ht="15" customHeight="1" x14ac:dyDescent="0.25">
      <c r="A1163" s="69" t="s">
        <v>134</v>
      </c>
      <c r="B1163" s="69" t="str">
        <f>IFERROR(VLOOKUP(A1163,[1]Establecimientos!$A$1:$F$174,3,FALSE),0)</f>
        <v xml:space="preserve">105478-P.S.R. CAIMANES                   </v>
      </c>
      <c r="C1163" s="69" t="str">
        <f>IFERROR(VLOOKUP(A1163,[1]Establecimientos!$A$1:$F$174,5,FALSE),0)</f>
        <v>04203-LOS VILOS</v>
      </c>
      <c r="D1163" s="70">
        <v>6</v>
      </c>
      <c r="E1163" s="70">
        <v>6</v>
      </c>
    </row>
    <row r="1164" spans="1:9" ht="15" customHeight="1" x14ac:dyDescent="0.25">
      <c r="A1164" s="69" t="s">
        <v>134</v>
      </c>
      <c r="B1164" s="69" t="str">
        <f>IFERROR(VLOOKUP(A1164,[1]Establecimientos!$A$1:$F$174,3,FALSE),0)</f>
        <v xml:space="preserve">105478-P.S.R. CAIMANES                   </v>
      </c>
      <c r="C1164" s="69" t="str">
        <f>IFERROR(VLOOKUP(A1164,[1]Establecimientos!$A$1:$F$174,5,FALSE),0)</f>
        <v>04203-LOS VILOS</v>
      </c>
      <c r="D1164" s="70">
        <v>12</v>
      </c>
      <c r="E1164" s="70">
        <v>10</v>
      </c>
    </row>
    <row r="1165" spans="1:9" ht="15" customHeight="1" x14ac:dyDescent="0.25">
      <c r="A1165" s="69" t="s">
        <v>135</v>
      </c>
      <c r="B1165" s="69" t="str">
        <f>IFERROR(VLOOKUP(A1165,[1]Establecimientos!$A$1:$F$174,3,FALSE),0)</f>
        <v>105479-P.S.R. GUANGUALI</v>
      </c>
      <c r="C1165" s="69" t="str">
        <f>IFERROR(VLOOKUP(A1165,[1]Establecimientos!$A$1:$F$174,5,FALSE),0)</f>
        <v>04203-LOS VILOS</v>
      </c>
      <c r="D1165" s="70">
        <v>6</v>
      </c>
      <c r="E1165" s="70">
        <v>13</v>
      </c>
    </row>
    <row r="1166" spans="1:9" ht="15" customHeight="1" x14ac:dyDescent="0.25">
      <c r="A1166" s="69" t="s">
        <v>135</v>
      </c>
      <c r="B1166" s="69" t="str">
        <f>IFERROR(VLOOKUP(A1166,[1]Establecimientos!$A$1:$F$174,3,FALSE),0)</f>
        <v>105479-P.S.R. GUANGUALI</v>
      </c>
      <c r="C1166" s="69" t="str">
        <f>IFERROR(VLOOKUP(A1166,[1]Establecimientos!$A$1:$F$174,5,FALSE),0)</f>
        <v>04203-LOS VILOS</v>
      </c>
      <c r="D1166" s="70">
        <v>12</v>
      </c>
      <c r="E1166" s="70">
        <v>18</v>
      </c>
    </row>
    <row r="1167" spans="1:9" ht="15" customHeight="1" x14ac:dyDescent="0.25">
      <c r="A1167" s="69" t="s">
        <v>136</v>
      </c>
      <c r="B1167" s="69" t="str">
        <f>IFERROR(VLOOKUP(A1167,[1]Establecimientos!$A$1:$F$174,3,FALSE),0)</f>
        <v>105480-P.S.R. QUILIMARI</v>
      </c>
      <c r="C1167" s="69" t="str">
        <f>IFERROR(VLOOKUP(A1167,[1]Establecimientos!$A$1:$F$174,5,FALSE),0)</f>
        <v>04203-LOS VILOS</v>
      </c>
      <c r="D1167" s="70">
        <v>6</v>
      </c>
      <c r="E1167" s="70">
        <v>16</v>
      </c>
    </row>
    <row r="1168" spans="1:9" ht="15" customHeight="1" x14ac:dyDescent="0.25">
      <c r="A1168" s="69" t="s">
        <v>136</v>
      </c>
      <c r="B1168" s="69" t="str">
        <f>IFERROR(VLOOKUP(A1168,[1]Establecimientos!$A$1:$F$174,3,FALSE),0)</f>
        <v>105480-P.S.R. QUILIMARI</v>
      </c>
      <c r="C1168" s="69" t="str">
        <f>IFERROR(VLOOKUP(A1168,[1]Establecimientos!$A$1:$F$174,5,FALSE),0)</f>
        <v>04203-LOS VILOS</v>
      </c>
      <c r="D1168" s="70">
        <v>12</v>
      </c>
      <c r="E1168" s="70">
        <v>16</v>
      </c>
    </row>
    <row r="1169" spans="1:5" ht="15" customHeight="1" x14ac:dyDescent="0.25">
      <c r="A1169" s="69" t="s">
        <v>294</v>
      </c>
      <c r="B1169" s="69" t="str">
        <f>IFERROR(VLOOKUP(A1169,[1]Establecimientos!$A$1:$F$174,3,FALSE),0)</f>
        <v>105482-P.S.R. CANELA ALTA</v>
      </c>
      <c r="C1169" s="69" t="str">
        <f>IFERROR(VLOOKUP(A1169,[1]Establecimientos!$A$1:$F$174,5,FALSE),0)</f>
        <v>04202-CANELA</v>
      </c>
      <c r="D1169" s="70">
        <v>6</v>
      </c>
      <c r="E1169" s="70">
        <v>26</v>
      </c>
    </row>
    <row r="1170" spans="1:5" ht="15" customHeight="1" x14ac:dyDescent="0.25">
      <c r="A1170" s="69" t="s">
        <v>294</v>
      </c>
      <c r="B1170" s="69" t="str">
        <f>IFERROR(VLOOKUP(A1170,[1]Establecimientos!$A$1:$F$174,3,FALSE),0)</f>
        <v>105482-P.S.R. CANELA ALTA</v>
      </c>
      <c r="C1170" s="69" t="str">
        <f>IFERROR(VLOOKUP(A1170,[1]Establecimientos!$A$1:$F$174,5,FALSE),0)</f>
        <v>04202-CANELA</v>
      </c>
      <c r="D1170" s="70">
        <v>12</v>
      </c>
      <c r="E1170" s="70">
        <v>20</v>
      </c>
    </row>
    <row r="1171" spans="1:5" ht="15" customHeight="1" x14ac:dyDescent="0.25">
      <c r="A1171" s="69" t="s">
        <v>295</v>
      </c>
      <c r="B1171" s="69" t="str">
        <f>IFERROR(VLOOKUP(A1171,[1]Establecimientos!$A$1:$F$174,3,FALSE),0)</f>
        <v>105483-P.S.R. LOS RULOS</v>
      </c>
      <c r="C1171" s="69" t="str">
        <f>IFERROR(VLOOKUP(A1171,[1]Establecimientos!$A$1:$F$174,5,FALSE),0)</f>
        <v>04202-CANELA</v>
      </c>
      <c r="D1171" s="70">
        <v>6</v>
      </c>
      <c r="E1171" s="70">
        <v>5</v>
      </c>
    </row>
    <row r="1172" spans="1:5" ht="15" customHeight="1" x14ac:dyDescent="0.25">
      <c r="A1172" s="69" t="s">
        <v>295</v>
      </c>
      <c r="B1172" s="69" t="str">
        <f>IFERROR(VLOOKUP(A1172,[1]Establecimientos!$A$1:$F$174,3,FALSE),0)</f>
        <v>105483-P.S.R. LOS RULOS</v>
      </c>
      <c r="C1172" s="69" t="str">
        <f>IFERROR(VLOOKUP(A1172,[1]Establecimientos!$A$1:$F$174,5,FALSE),0)</f>
        <v>04202-CANELA</v>
      </c>
      <c r="D1172" s="70">
        <v>12</v>
      </c>
      <c r="E1172" s="70">
        <v>5</v>
      </c>
    </row>
    <row r="1173" spans="1:5" ht="15" customHeight="1" x14ac:dyDescent="0.25">
      <c r="A1173" s="69" t="s">
        <v>296</v>
      </c>
      <c r="B1173" s="69" t="str">
        <f>IFERROR(VLOOKUP(A1173,[1]Establecimientos!$A$1:$F$174,3,FALSE),0)</f>
        <v>105484-P.S.R. HUENTELAUQUEN</v>
      </c>
      <c r="C1173" s="69" t="str">
        <f>IFERROR(VLOOKUP(A1173,[1]Establecimientos!$A$1:$F$174,5,FALSE),0)</f>
        <v>04202-CANELA</v>
      </c>
      <c r="D1173" s="70">
        <v>6</v>
      </c>
      <c r="E1173" s="70">
        <v>11</v>
      </c>
    </row>
    <row r="1174" spans="1:5" ht="15" customHeight="1" x14ac:dyDescent="0.25">
      <c r="A1174" s="69" t="s">
        <v>296</v>
      </c>
      <c r="B1174" s="69" t="str">
        <f>IFERROR(VLOOKUP(A1174,[1]Establecimientos!$A$1:$F$174,3,FALSE),0)</f>
        <v>105484-P.S.R. HUENTELAUQUEN</v>
      </c>
      <c r="C1174" s="69" t="str">
        <f>IFERROR(VLOOKUP(A1174,[1]Establecimientos!$A$1:$F$174,5,FALSE),0)</f>
        <v>04202-CANELA</v>
      </c>
      <c r="D1174" s="70">
        <v>12</v>
      </c>
      <c r="E1174" s="70">
        <v>9</v>
      </c>
    </row>
    <row r="1175" spans="1:5" ht="15" customHeight="1" x14ac:dyDescent="0.25">
      <c r="A1175" s="69" t="s">
        <v>137</v>
      </c>
      <c r="B1175" s="69" t="str">
        <f>IFERROR(VLOOKUP(A1175,[1]Establecimientos!$A$1:$F$174,3,FALSE),0)</f>
        <v>105485-P.S.R. PLAN DE HORNOS</v>
      </c>
      <c r="C1175" s="69" t="str">
        <f>IFERROR(VLOOKUP(A1175,[1]Establecimientos!$A$1:$F$174,5,FALSE),0)</f>
        <v>04201-ILLAPEL</v>
      </c>
      <c r="D1175" s="70">
        <v>6</v>
      </c>
      <c r="E1175" s="70">
        <v>2</v>
      </c>
    </row>
    <row r="1176" spans="1:5" ht="15" customHeight="1" x14ac:dyDescent="0.25">
      <c r="A1176" s="69" t="s">
        <v>137</v>
      </c>
      <c r="B1176" s="69" t="str">
        <f>IFERROR(VLOOKUP(A1176,[1]Establecimientos!$A$1:$F$174,3,FALSE),0)</f>
        <v>105485-P.S.R. PLAN DE HORNOS</v>
      </c>
      <c r="C1176" s="69" t="str">
        <f>IFERROR(VLOOKUP(A1176,[1]Establecimientos!$A$1:$F$174,5,FALSE),0)</f>
        <v>04201-ILLAPEL</v>
      </c>
      <c r="D1176" s="70">
        <v>12</v>
      </c>
      <c r="E1176" s="70">
        <v>3</v>
      </c>
    </row>
    <row r="1177" spans="1:5" ht="15" customHeight="1" x14ac:dyDescent="0.25">
      <c r="A1177" s="69" t="s">
        <v>138</v>
      </c>
      <c r="B1177" s="69" t="str">
        <f>IFERROR(VLOOKUP(A1177,[1]Establecimientos!$A$1:$F$174,3,FALSE),0)</f>
        <v>105486-P.S.R. TUNGA SUR</v>
      </c>
      <c r="C1177" s="69" t="str">
        <f>IFERROR(VLOOKUP(A1177,[1]Establecimientos!$A$1:$F$174,5,FALSE),0)</f>
        <v>04201-ILLAPEL</v>
      </c>
      <c r="D1177" s="70">
        <v>6</v>
      </c>
      <c r="E1177" s="70">
        <v>2</v>
      </c>
    </row>
    <row r="1178" spans="1:5" ht="15" customHeight="1" x14ac:dyDescent="0.25">
      <c r="A1178" s="69" t="s">
        <v>138</v>
      </c>
      <c r="B1178" s="69" t="str">
        <f>IFERROR(VLOOKUP(A1178,[1]Establecimientos!$A$1:$F$174,3,FALSE),0)</f>
        <v>105486-P.S.R. TUNGA SUR</v>
      </c>
      <c r="C1178" s="69" t="str">
        <f>IFERROR(VLOOKUP(A1178,[1]Establecimientos!$A$1:$F$174,5,FALSE),0)</f>
        <v>04201-ILLAPEL</v>
      </c>
      <c r="D1178" s="70">
        <v>12</v>
      </c>
      <c r="E1178" s="70">
        <v>1</v>
      </c>
    </row>
    <row r="1179" spans="1:5" ht="15" customHeight="1" x14ac:dyDescent="0.25">
      <c r="A1179" s="69" t="s">
        <v>139</v>
      </c>
      <c r="B1179" s="69" t="str">
        <f>IFERROR(VLOOKUP(A1179,[1]Establecimientos!$A$1:$F$174,3,FALSE),0)</f>
        <v>105487-P.S.R. CAÑAS UNO</v>
      </c>
      <c r="C1179" s="69" t="str">
        <f>IFERROR(VLOOKUP(A1179,[1]Establecimientos!$A$1:$F$174,5,FALSE),0)</f>
        <v>04201-ILLAPEL</v>
      </c>
      <c r="D1179" s="70">
        <v>6</v>
      </c>
      <c r="E1179" s="70">
        <v>15</v>
      </c>
    </row>
    <row r="1180" spans="1:5" ht="15" customHeight="1" x14ac:dyDescent="0.25">
      <c r="A1180" s="69" t="s">
        <v>139</v>
      </c>
      <c r="B1180" s="69" t="str">
        <f>IFERROR(VLOOKUP(A1180,[1]Establecimientos!$A$1:$F$174,3,FALSE),0)</f>
        <v>105487-P.S.R. CAÑAS UNO</v>
      </c>
      <c r="C1180" s="69" t="str">
        <f>IFERROR(VLOOKUP(A1180,[1]Establecimientos!$A$1:$F$174,5,FALSE),0)</f>
        <v>04201-ILLAPEL</v>
      </c>
      <c r="D1180" s="70">
        <v>12</v>
      </c>
      <c r="E1180" s="70">
        <v>11</v>
      </c>
    </row>
    <row r="1181" spans="1:5" ht="15" customHeight="1" x14ac:dyDescent="0.25">
      <c r="A1181" s="69" t="s">
        <v>297</v>
      </c>
      <c r="B1181" s="69" t="str">
        <f>IFERROR(VLOOKUP(A1181,[1]Establecimientos!$A$1:$F$174,3,FALSE),0)</f>
        <v>105488-P.S.R. ESPIRITU SANTO</v>
      </c>
      <c r="C1181" s="69" t="str">
        <f>IFERROR(VLOOKUP(A1181,[1]Establecimientos!$A$1:$F$174,5,FALSE),0)</f>
        <v>04202-CANELA</v>
      </c>
      <c r="D1181" s="70">
        <v>6</v>
      </c>
      <c r="E1181" s="70">
        <v>2</v>
      </c>
    </row>
    <row r="1182" spans="1:5" ht="15" customHeight="1" x14ac:dyDescent="0.25">
      <c r="A1182" s="69" t="s">
        <v>297</v>
      </c>
      <c r="B1182" s="69" t="str">
        <f>IFERROR(VLOOKUP(A1182,[1]Establecimientos!$A$1:$F$174,3,FALSE),0)</f>
        <v>105488-P.S.R. ESPIRITU SANTO</v>
      </c>
      <c r="C1182" s="69" t="str">
        <f>IFERROR(VLOOKUP(A1182,[1]Establecimientos!$A$1:$F$174,5,FALSE),0)</f>
        <v>04202-CANELA</v>
      </c>
      <c r="D1182" s="70">
        <v>12</v>
      </c>
      <c r="E1182" s="70">
        <v>2</v>
      </c>
    </row>
    <row r="1183" spans="1:5" ht="15" customHeight="1" x14ac:dyDescent="0.25">
      <c r="A1183" s="69" t="s">
        <v>75</v>
      </c>
      <c r="B1183" s="69" t="str">
        <f>IFERROR(VLOOKUP(A1183,[1]Establecimientos!$A$1:$F$174,3,FALSE),0)</f>
        <v>105489-P.S.R. RAMADAS DE TULAHUEN</v>
      </c>
      <c r="C1183" s="69" t="str">
        <f>IFERROR(VLOOKUP(A1183,[1]Establecimientos!$A$1:$F$174,5,FALSE),0)</f>
        <v>04303-MONTE PATRIA</v>
      </c>
      <c r="D1183" s="70">
        <v>6</v>
      </c>
      <c r="E1183" s="70">
        <v>3</v>
      </c>
    </row>
    <row r="1184" spans="1:5" ht="15" customHeight="1" x14ac:dyDescent="0.25">
      <c r="A1184" s="69" t="s">
        <v>75</v>
      </c>
      <c r="B1184" s="69" t="str">
        <f>IFERROR(VLOOKUP(A1184,[1]Establecimientos!$A$1:$F$174,3,FALSE),0)</f>
        <v>105489-P.S.R. RAMADAS DE TULAHUEN</v>
      </c>
      <c r="C1184" s="69" t="str">
        <f>IFERROR(VLOOKUP(A1184,[1]Establecimientos!$A$1:$F$174,5,FALSE),0)</f>
        <v>04303-MONTE PATRIA</v>
      </c>
      <c r="D1184" s="70">
        <v>12</v>
      </c>
      <c r="E1184" s="70">
        <v>2</v>
      </c>
    </row>
    <row r="1185" spans="1:5" ht="15" customHeight="1" x14ac:dyDescent="0.25">
      <c r="A1185" s="69" t="s">
        <v>140</v>
      </c>
      <c r="B1185" s="69" t="str">
        <f>IFERROR(VLOOKUP(A1185,[1]Establecimientos!$A$1:$F$174,3,FALSE),0)</f>
        <v>105490-P.S.R. EL DURAZNO</v>
      </c>
      <c r="C1185" s="69" t="str">
        <f>IFERROR(VLOOKUP(A1185,[1]Establecimientos!$A$1:$F$174,5,FALSE),0)</f>
        <v>04302-COMBARBALÁ</v>
      </c>
      <c r="D1185" s="70">
        <v>6</v>
      </c>
      <c r="E1185" s="70">
        <v>5</v>
      </c>
    </row>
    <row r="1186" spans="1:5" ht="15" customHeight="1" x14ac:dyDescent="0.25">
      <c r="A1186" s="69" t="s">
        <v>140</v>
      </c>
      <c r="B1186" s="69" t="str">
        <f>IFERROR(VLOOKUP(A1186,[1]Establecimientos!$A$1:$F$174,3,FALSE),0)</f>
        <v>105490-P.S.R. EL DURAZNO</v>
      </c>
      <c r="C1186" s="69" t="str">
        <f>IFERROR(VLOOKUP(A1186,[1]Establecimientos!$A$1:$F$174,5,FALSE),0)</f>
        <v>04302-COMBARBALÁ</v>
      </c>
      <c r="D1186" s="70">
        <v>12</v>
      </c>
      <c r="E1186" s="70">
        <v>4</v>
      </c>
    </row>
    <row r="1187" spans="1:5" ht="15" customHeight="1" x14ac:dyDescent="0.25">
      <c r="A1187" s="69" t="s">
        <v>141</v>
      </c>
      <c r="B1187" s="69" t="str">
        <f>IFERROR(VLOOKUP(A1187,[1]Establecimientos!$A$1:$F$174,3,FALSE),0)</f>
        <v>105491-P.S.R. QUELEN BAJO</v>
      </c>
      <c r="C1187" s="69" t="str">
        <f>IFERROR(VLOOKUP(A1187,[1]Establecimientos!$A$1:$F$174,5,FALSE),0)</f>
        <v>04204-SALAMANCA</v>
      </c>
      <c r="D1187" s="70">
        <v>6</v>
      </c>
      <c r="E1187" s="70">
        <v>8</v>
      </c>
    </row>
    <row r="1188" spans="1:5" ht="15" customHeight="1" x14ac:dyDescent="0.25">
      <c r="A1188" s="69" t="s">
        <v>141</v>
      </c>
      <c r="B1188" s="69" t="str">
        <f>IFERROR(VLOOKUP(A1188,[1]Establecimientos!$A$1:$F$174,3,FALSE),0)</f>
        <v>105491-P.S.R. QUELEN BAJO</v>
      </c>
      <c r="C1188" s="69" t="str">
        <f>IFERROR(VLOOKUP(A1188,[1]Establecimientos!$A$1:$F$174,5,FALSE),0)</f>
        <v>04204-SALAMANCA</v>
      </c>
      <c r="D1188" s="70">
        <v>12</v>
      </c>
      <c r="E1188" s="70">
        <v>7</v>
      </c>
    </row>
    <row r="1189" spans="1:5" ht="15" customHeight="1" x14ac:dyDescent="0.25">
      <c r="A1189" s="69" t="s">
        <v>142</v>
      </c>
      <c r="B1189" s="69" t="str">
        <f>IFERROR(VLOOKUP(A1189,[1]Establecimientos!$A$1:$F$174,3,FALSE),0)</f>
        <v>105492-P.S.R. CAMISA</v>
      </c>
      <c r="C1189" s="69" t="str">
        <f>IFERROR(VLOOKUP(A1189,[1]Establecimientos!$A$1:$F$174,5,FALSE),0)</f>
        <v>04204-SALAMANCA</v>
      </c>
      <c r="D1189" s="70">
        <v>6</v>
      </c>
      <c r="E1189" s="70">
        <v>1</v>
      </c>
    </row>
    <row r="1190" spans="1:5" ht="15" customHeight="1" x14ac:dyDescent="0.25">
      <c r="A1190" s="69" t="s">
        <v>298</v>
      </c>
      <c r="B1190" s="69" t="str">
        <f>IFERROR(VLOOKUP(A1190,[1]Establecimientos!$A$1:$F$174,3,FALSE),0)</f>
        <v>105493-P.S.R. MINCHA SUR</v>
      </c>
      <c r="C1190" s="69" t="str">
        <f>IFERROR(VLOOKUP(A1190,[1]Establecimientos!$A$1:$F$174,5,FALSE),0)</f>
        <v>04202-CANELA</v>
      </c>
      <c r="D1190" s="70">
        <v>6</v>
      </c>
      <c r="E1190" s="70">
        <v>3</v>
      </c>
    </row>
    <row r="1191" spans="1:5" ht="15" customHeight="1" x14ac:dyDescent="0.25">
      <c r="A1191" s="69" t="s">
        <v>298</v>
      </c>
      <c r="B1191" s="69" t="str">
        <f>IFERROR(VLOOKUP(A1191,[1]Establecimientos!$A$1:$F$174,3,FALSE),0)</f>
        <v>105493-P.S.R. MINCHA SUR</v>
      </c>
      <c r="C1191" s="69" t="str">
        <f>IFERROR(VLOOKUP(A1191,[1]Establecimientos!$A$1:$F$174,5,FALSE),0)</f>
        <v>04202-CANELA</v>
      </c>
      <c r="D1191" s="70">
        <v>12</v>
      </c>
      <c r="E1191" s="70">
        <v>2</v>
      </c>
    </row>
    <row r="1192" spans="1:5" ht="15" customHeight="1" x14ac:dyDescent="0.25">
      <c r="A1192" s="69" t="s">
        <v>143</v>
      </c>
      <c r="B1192" s="69" t="str">
        <f>IFERROR(VLOOKUP(A1192,[1]Establecimientos!$A$1:$F$174,3,FALSE),0)</f>
        <v>105496-P.S.R. PINTACURA SUR</v>
      </c>
      <c r="C1192" s="69" t="str">
        <f>IFERROR(VLOOKUP(A1192,[1]Establecimientos!$A$1:$F$174,5,FALSE),0)</f>
        <v>04201-ILLAPEL</v>
      </c>
      <c r="D1192" s="70">
        <v>6</v>
      </c>
      <c r="E1192" s="70">
        <v>2</v>
      </c>
    </row>
    <row r="1193" spans="1:5" ht="15" customHeight="1" x14ac:dyDescent="0.25">
      <c r="A1193" s="69" t="s">
        <v>143</v>
      </c>
      <c r="B1193" s="69" t="str">
        <f>IFERROR(VLOOKUP(A1193,[1]Establecimientos!$A$1:$F$174,3,FALSE),0)</f>
        <v>105496-P.S.R. PINTACURA SUR</v>
      </c>
      <c r="C1193" s="69" t="str">
        <f>IFERROR(VLOOKUP(A1193,[1]Establecimientos!$A$1:$F$174,5,FALSE),0)</f>
        <v>04201-ILLAPEL</v>
      </c>
      <c r="D1193" s="70">
        <v>12</v>
      </c>
      <c r="E1193" s="70">
        <v>3</v>
      </c>
    </row>
    <row r="1194" spans="1:5" ht="15" customHeight="1" x14ac:dyDescent="0.25">
      <c r="A1194" s="69" t="s">
        <v>299</v>
      </c>
      <c r="B1194" s="69" t="str">
        <f>IFERROR(VLOOKUP(A1194,[1]Establecimientos!$A$1:$F$174,3,FALSE),0)</f>
        <v>105497-P.S.R. JABONERIA</v>
      </c>
      <c r="C1194" s="69" t="str">
        <f>IFERROR(VLOOKUP(A1194,[1]Establecimientos!$A$1:$F$174,5,FALSE),0)</f>
        <v>04202-CANELA</v>
      </c>
      <c r="D1194" s="70">
        <v>6</v>
      </c>
      <c r="E1194" s="70">
        <v>3</v>
      </c>
    </row>
    <row r="1195" spans="1:5" ht="15" customHeight="1" x14ac:dyDescent="0.25">
      <c r="A1195" s="69" t="s">
        <v>299</v>
      </c>
      <c r="B1195" s="69" t="str">
        <f>IFERROR(VLOOKUP(A1195,[1]Establecimientos!$A$1:$F$174,3,FALSE),0)</f>
        <v>105497-P.S.R. JABONERIA</v>
      </c>
      <c r="C1195" s="69" t="str">
        <f>IFERROR(VLOOKUP(A1195,[1]Establecimientos!$A$1:$F$174,5,FALSE),0)</f>
        <v>04202-CANELA</v>
      </c>
      <c r="D1195" s="70">
        <v>12</v>
      </c>
      <c r="E1195" s="70">
        <v>2</v>
      </c>
    </row>
    <row r="1196" spans="1:5" ht="15" customHeight="1" x14ac:dyDescent="0.25">
      <c r="A1196" s="69" t="s">
        <v>333</v>
      </c>
      <c r="B1196" s="69" t="str">
        <f>IFERROR(VLOOKUP(A1196,[1]Establecimientos!$A$1:$F$174,3,FALSE),0)</f>
        <v>105498-P.S.R. QUEBRADA DE LINARES</v>
      </c>
      <c r="C1196" s="69" t="str">
        <f>IFERROR(VLOOKUP(A1196,[1]Establecimientos!$A$1:$F$174,5,FALSE),0)</f>
        <v>04202-CANELA</v>
      </c>
      <c r="D1196" s="70">
        <v>12</v>
      </c>
      <c r="E1196" s="70">
        <v>1</v>
      </c>
    </row>
    <row r="1197" spans="1:5" ht="15" customHeight="1" x14ac:dyDescent="0.25">
      <c r="A1197" s="69" t="s">
        <v>145</v>
      </c>
      <c r="B1197" s="69" t="str">
        <f>IFERROR(VLOOKUP(A1197,[1]Establecimientos!$A$1:$F$174,3,FALSE),0)</f>
        <v xml:space="preserve">105500-P.S.R. CALETA HORNOS        </v>
      </c>
      <c r="C1197" s="69" t="str">
        <f>IFERROR(VLOOKUP(A1197,[1]Establecimientos!$A$1:$F$174,5,FALSE),0)</f>
        <v>04104-LA HIGUERA</v>
      </c>
      <c r="D1197" s="70">
        <v>6</v>
      </c>
      <c r="E1197" s="70">
        <v>5</v>
      </c>
    </row>
    <row r="1198" spans="1:5" ht="15" customHeight="1" x14ac:dyDescent="0.25">
      <c r="A1198" s="69" t="s">
        <v>145</v>
      </c>
      <c r="B1198" s="69" t="str">
        <f>IFERROR(VLOOKUP(A1198,[1]Establecimientos!$A$1:$F$174,3,FALSE),0)</f>
        <v xml:space="preserve">105500-P.S.R. CALETA HORNOS        </v>
      </c>
      <c r="C1198" s="69" t="str">
        <f>IFERROR(VLOOKUP(A1198,[1]Establecimientos!$A$1:$F$174,5,FALSE),0)</f>
        <v>04104-LA HIGUERA</v>
      </c>
      <c r="D1198" s="70">
        <v>12</v>
      </c>
      <c r="E1198" s="70">
        <v>7</v>
      </c>
    </row>
    <row r="1199" spans="1:5" ht="15" customHeight="1" x14ac:dyDescent="0.25">
      <c r="A1199" s="69" t="s">
        <v>146</v>
      </c>
      <c r="B1199" s="69" t="str">
        <f>IFERROR(VLOOKUP(A1199,[1]Establecimientos!$A$1:$F$174,3,FALSE),0)</f>
        <v>105501-P.S.R. ARBOLEDA GRANDE</v>
      </c>
      <c r="C1199" s="69" t="str">
        <f>IFERROR(VLOOKUP(A1199,[1]Establecimientos!$A$1:$F$174,5,FALSE),0)</f>
        <v>04204-SALAMANCA</v>
      </c>
      <c r="D1199" s="70">
        <v>6</v>
      </c>
      <c r="E1199" s="70">
        <v>10</v>
      </c>
    </row>
    <row r="1200" spans="1:5" ht="15" customHeight="1" x14ac:dyDescent="0.25">
      <c r="A1200" s="69" t="s">
        <v>146</v>
      </c>
      <c r="B1200" s="69" t="str">
        <f>IFERROR(VLOOKUP(A1200,[1]Establecimientos!$A$1:$F$174,3,FALSE),0)</f>
        <v>105501-P.S.R. ARBOLEDA GRANDE</v>
      </c>
      <c r="C1200" s="69" t="str">
        <f>IFERROR(VLOOKUP(A1200,[1]Establecimientos!$A$1:$F$174,5,FALSE),0)</f>
        <v>04204-SALAMANCA</v>
      </c>
      <c r="D1200" s="70">
        <v>12</v>
      </c>
      <c r="E1200" s="70">
        <v>10</v>
      </c>
    </row>
    <row r="1201" spans="1:5" ht="15" customHeight="1" x14ac:dyDescent="0.25">
      <c r="A1201" s="69" t="s">
        <v>148</v>
      </c>
      <c r="B1201" s="69" t="str">
        <f>IFERROR(VLOOKUP(A1201,[1]Establecimientos!$A$1:$F$174,3,FALSE),0)</f>
        <v>105504-P.S.R. SOCAVON</v>
      </c>
      <c r="C1201" s="69" t="str">
        <f>IFERROR(VLOOKUP(A1201,[1]Establecimientos!$A$1:$F$174,5,FALSE),0)</f>
        <v>04201-ILLAPEL</v>
      </c>
      <c r="D1201" s="70">
        <v>6</v>
      </c>
      <c r="E1201" s="70">
        <v>3</v>
      </c>
    </row>
    <row r="1202" spans="1:5" ht="15" customHeight="1" x14ac:dyDescent="0.25">
      <c r="A1202" s="69" t="s">
        <v>148</v>
      </c>
      <c r="B1202" s="69" t="str">
        <f>IFERROR(VLOOKUP(A1202,[1]Establecimientos!$A$1:$F$174,3,FALSE),0)</f>
        <v>105504-P.S.R. SOCAVON</v>
      </c>
      <c r="C1202" s="69" t="str">
        <f>IFERROR(VLOOKUP(A1202,[1]Establecimientos!$A$1:$F$174,5,FALSE),0)</f>
        <v>04201-ILLAPEL</v>
      </c>
      <c r="D1202" s="70">
        <v>12</v>
      </c>
      <c r="E1202" s="70">
        <v>2</v>
      </c>
    </row>
    <row r="1203" spans="1:5" ht="15" customHeight="1" x14ac:dyDescent="0.25">
      <c r="A1203" s="69" t="s">
        <v>149</v>
      </c>
      <c r="B1203" s="69" t="str">
        <f>IFERROR(VLOOKUP(A1203,[1]Establecimientos!$A$1:$F$174,3,FALSE),0)</f>
        <v>105505-P.S.R. LOS CHOROS</v>
      </c>
      <c r="C1203" s="69" t="str">
        <f>IFERROR(VLOOKUP(A1203,[1]Establecimientos!$A$1:$F$174,5,FALSE),0)</f>
        <v>04104-LA HIGUERA</v>
      </c>
      <c r="D1203" s="70">
        <v>6</v>
      </c>
      <c r="E1203" s="70">
        <v>3</v>
      </c>
    </row>
    <row r="1204" spans="1:5" ht="15" customHeight="1" x14ac:dyDescent="0.25">
      <c r="A1204" s="69" t="s">
        <v>149</v>
      </c>
      <c r="B1204" s="69" t="str">
        <f>IFERROR(VLOOKUP(A1204,[1]Establecimientos!$A$1:$F$174,3,FALSE),0)</f>
        <v>105505-P.S.R. LOS CHOROS</v>
      </c>
      <c r="C1204" s="69" t="str">
        <f>IFERROR(VLOOKUP(A1204,[1]Establecimientos!$A$1:$F$174,5,FALSE),0)</f>
        <v>04104-LA HIGUERA</v>
      </c>
      <c r="D1204" s="70">
        <v>12</v>
      </c>
      <c r="E1204" s="70">
        <v>5</v>
      </c>
    </row>
    <row r="1205" spans="1:5" ht="15" customHeight="1" x14ac:dyDescent="0.25">
      <c r="A1205" s="69" t="s">
        <v>150</v>
      </c>
      <c r="B1205" s="69" t="str">
        <f>IFERROR(VLOOKUP(A1205,[1]Establecimientos!$A$1:$F$174,3,FALSE),0)</f>
        <v>105506-P.S.R. EL TRAPICHE</v>
      </c>
      <c r="C1205" s="69" t="str">
        <f>IFERROR(VLOOKUP(A1205,[1]Establecimientos!$A$1:$F$174,5,FALSE),0)</f>
        <v>04104-LA HIGUERA</v>
      </c>
      <c r="D1205" s="70">
        <v>6</v>
      </c>
      <c r="E1205" s="70">
        <v>2</v>
      </c>
    </row>
    <row r="1206" spans="1:5" ht="15" customHeight="1" x14ac:dyDescent="0.25">
      <c r="A1206" s="69" t="s">
        <v>150</v>
      </c>
      <c r="B1206" s="69" t="str">
        <f>IFERROR(VLOOKUP(A1206,[1]Establecimientos!$A$1:$F$174,3,FALSE),0)</f>
        <v>105506-P.S.R. EL TRAPICHE</v>
      </c>
      <c r="C1206" s="69" t="str">
        <f>IFERROR(VLOOKUP(A1206,[1]Establecimientos!$A$1:$F$174,5,FALSE),0)</f>
        <v>04104-LA HIGUERA</v>
      </c>
      <c r="D1206" s="70">
        <v>12</v>
      </c>
      <c r="E1206" s="70">
        <v>1</v>
      </c>
    </row>
    <row r="1207" spans="1:5" ht="15" customHeight="1" x14ac:dyDescent="0.25">
      <c r="A1207" s="69" t="s">
        <v>151</v>
      </c>
      <c r="B1207" s="69" t="str">
        <f>IFERROR(VLOOKUP(A1207,[1]Establecimientos!$A$1:$F$174,3,FALSE),0)</f>
        <v>105507-P.S.R. HUAMALATA</v>
      </c>
      <c r="C1207" s="69" t="str">
        <f>IFERROR(VLOOKUP(A1207,[1]Establecimientos!$A$1:$F$174,5,FALSE),0)</f>
        <v>04301-OVALLE</v>
      </c>
      <c r="D1207" s="70">
        <v>6</v>
      </c>
      <c r="E1207" s="70">
        <v>16</v>
      </c>
    </row>
    <row r="1208" spans="1:5" ht="15" customHeight="1" x14ac:dyDescent="0.25">
      <c r="A1208" s="69" t="s">
        <v>151</v>
      </c>
      <c r="B1208" s="69" t="str">
        <f>IFERROR(VLOOKUP(A1208,[1]Establecimientos!$A$1:$F$174,3,FALSE),0)</f>
        <v>105507-P.S.R. HUAMALATA</v>
      </c>
      <c r="C1208" s="69" t="str">
        <f>IFERROR(VLOOKUP(A1208,[1]Establecimientos!$A$1:$F$174,5,FALSE),0)</f>
        <v>04301-OVALLE</v>
      </c>
      <c r="D1208" s="70">
        <v>12</v>
      </c>
      <c r="E1208" s="70">
        <v>18</v>
      </c>
    </row>
    <row r="1209" spans="1:5" ht="15" customHeight="1" x14ac:dyDescent="0.25">
      <c r="A1209" s="69" t="s">
        <v>334</v>
      </c>
      <c r="B1209" s="69" t="str">
        <f>IFERROR(VLOOKUP(A1209,[1]Establecimientos!$A$1:$F$174,3,FALSE),0)</f>
        <v>105509-P.S.R. GUALLIGUAICA</v>
      </c>
      <c r="C1209" s="69" t="str">
        <f>IFERROR(VLOOKUP(A1209,[1]Establecimientos!$A$1:$F$174,5,FALSE),0)</f>
        <v>04106-VICUÑA</v>
      </c>
      <c r="D1209" s="70">
        <v>12</v>
      </c>
      <c r="E1209" s="70">
        <v>1</v>
      </c>
    </row>
    <row r="1210" spans="1:5" ht="15" customHeight="1" x14ac:dyDescent="0.25">
      <c r="A1210" s="69" t="s">
        <v>152</v>
      </c>
      <c r="B1210" s="69" t="str">
        <f>IFERROR(VLOOKUP(A1210,[1]Establecimientos!$A$1:$F$174,3,FALSE),0)</f>
        <v>105510-P.S.R. RECOLETA</v>
      </c>
      <c r="C1210" s="69" t="str">
        <f>IFERROR(VLOOKUP(A1210,[1]Establecimientos!$A$1:$F$174,5,FALSE),0)</f>
        <v>04301-OVALLE</v>
      </c>
      <c r="D1210" s="70">
        <v>6</v>
      </c>
      <c r="E1210" s="70">
        <v>18</v>
      </c>
    </row>
    <row r="1211" spans="1:5" ht="15" customHeight="1" x14ac:dyDescent="0.25">
      <c r="A1211" s="69" t="s">
        <v>152</v>
      </c>
      <c r="B1211" s="69" t="str">
        <f>IFERROR(VLOOKUP(A1211,[1]Establecimientos!$A$1:$F$174,3,FALSE),0)</f>
        <v>105510-P.S.R. RECOLETA</v>
      </c>
      <c r="C1211" s="69" t="str">
        <f>IFERROR(VLOOKUP(A1211,[1]Establecimientos!$A$1:$F$174,5,FALSE),0)</f>
        <v>04301-OVALLE</v>
      </c>
      <c r="D1211" s="70">
        <v>12</v>
      </c>
      <c r="E1211" s="70">
        <v>18</v>
      </c>
    </row>
    <row r="1212" spans="1:5" ht="15" customHeight="1" x14ac:dyDescent="0.25">
      <c r="A1212" s="69" t="s">
        <v>153</v>
      </c>
      <c r="B1212" s="69" t="str">
        <f>IFERROR(VLOOKUP(A1212,[1]Establecimientos!$A$1:$F$174,3,FALSE),0)</f>
        <v>105511-P.S.R. LOS CONDORES</v>
      </c>
      <c r="C1212" s="69" t="str">
        <f>IFERROR(VLOOKUP(A1212,[1]Establecimientos!$A$1:$F$174,5,FALSE),0)</f>
        <v>04203-LOS VILOS</v>
      </c>
      <c r="D1212" s="70">
        <v>6</v>
      </c>
      <c r="E1212" s="70">
        <v>6</v>
      </c>
    </row>
    <row r="1213" spans="1:5" ht="15" customHeight="1" x14ac:dyDescent="0.25">
      <c r="A1213" s="69" t="s">
        <v>153</v>
      </c>
      <c r="B1213" s="69" t="str">
        <f>IFERROR(VLOOKUP(A1213,[1]Establecimientos!$A$1:$F$174,3,FALSE),0)</f>
        <v>105511-P.S.R. LOS CONDORES</v>
      </c>
      <c r="C1213" s="69" t="str">
        <f>IFERROR(VLOOKUP(A1213,[1]Establecimientos!$A$1:$F$174,5,FALSE),0)</f>
        <v>04203-LOS VILOS</v>
      </c>
      <c r="D1213" s="70">
        <v>12</v>
      </c>
      <c r="E1213" s="70">
        <v>9</v>
      </c>
    </row>
    <row r="1214" spans="1:5" ht="15" customHeight="1" x14ac:dyDescent="0.25">
      <c r="A1214" s="69" t="s">
        <v>154</v>
      </c>
      <c r="B1214" s="69" t="str">
        <f>IFERROR(VLOOKUP(A1214,[1]Establecimientos!$A$1:$F$174,3,FALSE),0)</f>
        <v>105700-CECOF VILLA EL INDIO</v>
      </c>
      <c r="C1214" s="69" t="str">
        <f>IFERROR(VLOOKUP(A1214,[1]Establecimientos!$A$1:$F$174,5,FALSE),0)</f>
        <v>04101-LA SERENA</v>
      </c>
      <c r="D1214" s="70">
        <v>6</v>
      </c>
      <c r="E1214" s="70">
        <v>8</v>
      </c>
    </row>
    <row r="1215" spans="1:5" ht="15" customHeight="1" x14ac:dyDescent="0.25">
      <c r="A1215" s="69" t="s">
        <v>154</v>
      </c>
      <c r="B1215" s="69" t="str">
        <f>IFERROR(VLOOKUP(A1215,[1]Establecimientos!$A$1:$F$174,3,FALSE),0)</f>
        <v>105700-CECOF VILLA EL INDIO</v>
      </c>
      <c r="C1215" s="69" t="str">
        <f>IFERROR(VLOOKUP(A1215,[1]Establecimientos!$A$1:$F$174,5,FALSE),0)</f>
        <v>04101-LA SERENA</v>
      </c>
      <c r="D1215" s="70">
        <v>12</v>
      </c>
      <c r="E1215" s="70">
        <v>9</v>
      </c>
    </row>
    <row r="1216" spans="1:5" ht="15" customHeight="1" x14ac:dyDescent="0.25">
      <c r="A1216" s="69" t="s">
        <v>155</v>
      </c>
      <c r="B1216" s="69" t="str">
        <f>IFERROR(VLOOKUP(A1216,[1]Establecimientos!$A$1:$F$174,3,FALSE),0)</f>
        <v>105701-CECOF VILLA ALEMANIA</v>
      </c>
      <c r="C1216" s="69" t="str">
        <f>IFERROR(VLOOKUP(A1216,[1]Establecimientos!$A$1:$F$174,5,FALSE),0)</f>
        <v>04101-LA SERENA</v>
      </c>
      <c r="D1216" s="70">
        <v>12</v>
      </c>
      <c r="E1216" s="70">
        <v>10</v>
      </c>
    </row>
    <row r="1217" spans="1:5" ht="15" customHeight="1" x14ac:dyDescent="0.25">
      <c r="A1217" s="69" t="s">
        <v>156</v>
      </c>
      <c r="B1217" s="69" t="str">
        <f>IFERROR(VLOOKUP(A1217,[1]Establecimientos!$A$1:$F$174,3,FALSE),0)</f>
        <v>105702-CECOF VILLA LAMBERT</v>
      </c>
      <c r="C1217" s="69" t="str">
        <f>IFERROR(VLOOKUP(A1217,[1]Establecimientos!$A$1:$F$174,5,FALSE),0)</f>
        <v>04101-LA SERENA</v>
      </c>
      <c r="D1217" s="70">
        <v>6</v>
      </c>
      <c r="E1217" s="70">
        <v>29</v>
      </c>
    </row>
    <row r="1218" spans="1:5" ht="15" customHeight="1" x14ac:dyDescent="0.25">
      <c r="A1218" s="69" t="s">
        <v>156</v>
      </c>
      <c r="B1218" s="69" t="str">
        <f>IFERROR(VLOOKUP(A1218,[1]Establecimientos!$A$1:$F$174,3,FALSE),0)</f>
        <v>105702-CECOF VILLA LAMBERT</v>
      </c>
      <c r="C1218" s="69" t="str">
        <f>IFERROR(VLOOKUP(A1218,[1]Establecimientos!$A$1:$F$174,5,FALSE),0)</f>
        <v>04101-LA SERENA</v>
      </c>
      <c r="D1218" s="70">
        <v>12</v>
      </c>
      <c r="E1218" s="70">
        <v>31</v>
      </c>
    </row>
    <row r="1219" spans="1:5" ht="15" customHeight="1" x14ac:dyDescent="0.25">
      <c r="A1219" s="69" t="s">
        <v>157</v>
      </c>
      <c r="B1219" s="69" t="str">
        <f>IFERROR(VLOOKUP(A1219,[1]Establecimientos!$A$1:$F$174,3,FALSE),0)</f>
        <v>105722-CECOF SAN JOSE DE LA DEHESA</v>
      </c>
      <c r="C1219" s="69" t="str">
        <f>IFERROR(VLOOKUP(A1219,[1]Establecimientos!$A$1:$F$174,5,FALSE),0)</f>
        <v>04301-OVALLE</v>
      </c>
      <c r="D1219" s="70">
        <v>6</v>
      </c>
      <c r="E1219" s="70">
        <v>27</v>
      </c>
    </row>
    <row r="1220" spans="1:5" ht="15" customHeight="1" x14ac:dyDescent="0.25">
      <c r="A1220" s="69" t="s">
        <v>157</v>
      </c>
      <c r="B1220" s="69" t="str">
        <f>IFERROR(VLOOKUP(A1220,[1]Establecimientos!$A$1:$F$174,3,FALSE),0)</f>
        <v>105722-CECOF SAN JOSE DE LA DEHESA</v>
      </c>
      <c r="C1220" s="69" t="str">
        <f>IFERROR(VLOOKUP(A1220,[1]Establecimientos!$A$1:$F$174,5,FALSE),0)</f>
        <v>04301-OVALLE</v>
      </c>
      <c r="D1220" s="70">
        <v>12</v>
      </c>
      <c r="E1220" s="70">
        <v>27</v>
      </c>
    </row>
    <row r="1221" spans="1:5" ht="15" customHeight="1" x14ac:dyDescent="0.25">
      <c r="A1221" s="69" t="s">
        <v>158</v>
      </c>
      <c r="B1221" s="69" t="str">
        <f>IFERROR(VLOOKUP(A1221,[1]Establecimientos!$A$1:$F$174,3,FALSE),0)</f>
        <v>105723-CECOF LIMARI</v>
      </c>
      <c r="C1221" s="69" t="str">
        <f>IFERROR(VLOOKUP(A1221,[1]Establecimientos!$A$1:$F$174,5,FALSE),0)</f>
        <v>04301-OVALLE</v>
      </c>
      <c r="D1221" s="70">
        <v>6</v>
      </c>
      <c r="E1221" s="70">
        <v>42</v>
      </c>
    </row>
    <row r="1222" spans="1:5" ht="15" customHeight="1" x14ac:dyDescent="0.25">
      <c r="A1222" s="69" t="s">
        <v>158</v>
      </c>
      <c r="B1222" s="69" t="str">
        <f>IFERROR(VLOOKUP(A1222,[1]Establecimientos!$A$1:$F$174,3,FALSE),0)</f>
        <v>105723-CECOF LIMARI</v>
      </c>
      <c r="C1222" s="69" t="str">
        <f>IFERROR(VLOOKUP(A1222,[1]Establecimientos!$A$1:$F$174,5,FALSE),0)</f>
        <v>04301-OVALLE</v>
      </c>
      <c r="D1222" s="70">
        <v>12</v>
      </c>
      <c r="E1222" s="70">
        <v>35</v>
      </c>
    </row>
    <row r="1223" spans="1:5" ht="15" customHeight="1" x14ac:dyDescent="0.25">
      <c r="A1223" s="69" t="s">
        <v>159</v>
      </c>
      <c r="B1223" s="69" t="str">
        <f>IFERROR(VLOOKUP(A1223,[1]Establecimientos!$A$1:$F$174,3,FALSE),0)</f>
        <v>200258-CECOF LOS COPIHUES</v>
      </c>
      <c r="C1223" s="69" t="str">
        <f>IFERROR(VLOOKUP(A1223,[1]Establecimientos!$A$1:$F$174,5,FALSE),0)</f>
        <v>04301-OVALLE</v>
      </c>
      <c r="D1223" s="70">
        <v>6</v>
      </c>
      <c r="E1223" s="70">
        <v>39</v>
      </c>
    </row>
    <row r="1224" spans="1:5" ht="15" customHeight="1" x14ac:dyDescent="0.25">
      <c r="A1224" s="69" t="s">
        <v>159</v>
      </c>
      <c r="B1224" s="69" t="str">
        <f>IFERROR(VLOOKUP(A1224,[1]Establecimientos!$A$1:$F$174,3,FALSE),0)</f>
        <v>200258-CECOF LOS COPIHUES</v>
      </c>
      <c r="C1224" s="69" t="str">
        <f>IFERROR(VLOOKUP(A1224,[1]Establecimientos!$A$1:$F$174,5,FALSE),0)</f>
        <v>04301-OVALLE</v>
      </c>
      <c r="D1224" s="70">
        <v>12</v>
      </c>
      <c r="E1224" s="70">
        <v>30</v>
      </c>
    </row>
    <row r="1225" spans="1:5" ht="15" customHeight="1" x14ac:dyDescent="0.25">
      <c r="A1225" s="69" t="s">
        <v>161</v>
      </c>
      <c r="B1225" s="69" t="str">
        <f>IFERROR(VLOOKUP(A1225,[1]Establecimientos!$A$1:$F$174,3,FALSE),0)</f>
        <v>200366-CESFAM URBANO II</v>
      </c>
      <c r="C1225" s="69" t="str">
        <f>IFERROR(VLOOKUP(A1225,[1]Establecimientos!$A$1:$F$174,5,FALSE),0)</f>
        <v>04201-ILLAPEL</v>
      </c>
      <c r="D1225" s="70">
        <v>6</v>
      </c>
      <c r="E1225" s="70">
        <v>61</v>
      </c>
    </row>
    <row r="1226" spans="1:5" ht="15" customHeight="1" x14ac:dyDescent="0.25">
      <c r="A1226" s="69" t="s">
        <v>161</v>
      </c>
      <c r="B1226" s="69" t="str">
        <f>IFERROR(VLOOKUP(A1226,[1]Establecimientos!$A$1:$F$174,3,FALSE),0)</f>
        <v>200366-CESFAM URBANO II</v>
      </c>
      <c r="C1226" s="69" t="str">
        <f>IFERROR(VLOOKUP(A1226,[1]Establecimientos!$A$1:$F$174,5,FALSE),0)</f>
        <v>04201-ILLAPEL</v>
      </c>
      <c r="D1226" s="70">
        <v>12</v>
      </c>
      <c r="E1226" s="70">
        <v>65</v>
      </c>
    </row>
    <row r="1227" spans="1:5" ht="15" customHeight="1" x14ac:dyDescent="0.25">
      <c r="A1227" s="69" t="s">
        <v>162</v>
      </c>
      <c r="B1227" s="69" t="str">
        <f>IFERROR(VLOOKUP(A1227,[1]Establecimientos!$A$1:$F$174,3,FALSE),0)</f>
        <v>200367-CECOF COLONIA LIMARÍ</v>
      </c>
      <c r="C1227" s="69" t="str">
        <f>IFERROR(VLOOKUP(A1227,[1]Establecimientos!$A$1:$F$174,5,FALSE),0)</f>
        <v>04301-OVALLE</v>
      </c>
      <c r="D1227" s="70">
        <v>6</v>
      </c>
      <c r="E1227" s="70">
        <v>20</v>
      </c>
    </row>
    <row r="1228" spans="1:5" ht="15" customHeight="1" x14ac:dyDescent="0.25">
      <c r="A1228" s="69" t="s">
        <v>162</v>
      </c>
      <c r="B1228" s="69" t="str">
        <f>IFERROR(VLOOKUP(A1228,[1]Establecimientos!$A$1:$F$174,3,FALSE),0)</f>
        <v>200367-CECOF COLONIA LIMARÍ</v>
      </c>
      <c r="C1228" s="69" t="str">
        <f>IFERROR(VLOOKUP(A1228,[1]Establecimientos!$A$1:$F$174,5,FALSE),0)</f>
        <v>04301-OVALLE</v>
      </c>
      <c r="D1228" s="70">
        <v>12</v>
      </c>
      <c r="E1228" s="70">
        <v>25</v>
      </c>
    </row>
    <row r="1229" spans="1:5" ht="15" customHeight="1" x14ac:dyDescent="0.25">
      <c r="A1229" s="69" t="s">
        <v>163</v>
      </c>
      <c r="B1229" s="69" t="str">
        <f>IFERROR(VLOOKUP(A1229,[1]Establecimientos!$A$1:$F$174,3,FALSE),0)</f>
        <v>200402-CECOF ARCOS DE PINAMAR</v>
      </c>
      <c r="C1229" s="69" t="str">
        <f>IFERROR(VLOOKUP(A1229,[1]Establecimientos!$A$1:$F$174,5,FALSE),0)</f>
        <v>04101-LA SERENA</v>
      </c>
      <c r="D1229" s="70">
        <v>6</v>
      </c>
      <c r="E1229" s="70">
        <v>3</v>
      </c>
    </row>
    <row r="1230" spans="1:5" ht="15" customHeight="1" x14ac:dyDescent="0.25">
      <c r="A1230" s="69" t="s">
        <v>163</v>
      </c>
      <c r="B1230" s="69" t="str">
        <f>IFERROR(VLOOKUP(A1230,[1]Establecimientos!$A$1:$F$174,3,FALSE),0)</f>
        <v>200402-CECOF ARCOS DE PINAMAR</v>
      </c>
      <c r="C1230" s="69" t="str">
        <f>IFERROR(VLOOKUP(A1230,[1]Establecimientos!$A$1:$F$174,5,FALSE),0)</f>
        <v>04101-LA SERENA</v>
      </c>
      <c r="D1230" s="70">
        <v>12</v>
      </c>
      <c r="E1230" s="70">
        <v>2</v>
      </c>
    </row>
    <row r="1231" spans="1:5" ht="15" customHeight="1" x14ac:dyDescent="0.25">
      <c r="A1231" s="69" t="s">
        <v>164</v>
      </c>
      <c r="B1231" s="69" t="str">
        <f>IFERROR(VLOOKUP(A1231,[1]Establecimientos!$A$1:$F$174,3,FALSE),0)</f>
        <v>200494-CESFAM EL SAUCE</v>
      </c>
      <c r="C1231" s="69" t="str">
        <f>IFERROR(VLOOKUP(A1231,[1]Establecimientos!$A$1:$F$174,5,FALSE),0)</f>
        <v>04102-COQUIMBO</v>
      </c>
      <c r="D1231" s="70">
        <v>6</v>
      </c>
      <c r="E1231" s="70">
        <v>102</v>
      </c>
    </row>
    <row r="1232" spans="1:5" ht="15" customHeight="1" x14ac:dyDescent="0.25">
      <c r="A1232" s="69" t="s">
        <v>164</v>
      </c>
      <c r="B1232" s="69" t="str">
        <f>IFERROR(VLOOKUP(A1232,[1]Establecimientos!$A$1:$F$174,3,FALSE),0)</f>
        <v>200494-CESFAM EL SAUCE</v>
      </c>
      <c r="C1232" s="69" t="str">
        <f>IFERROR(VLOOKUP(A1232,[1]Establecimientos!$A$1:$F$174,5,FALSE),0)</f>
        <v>04102-COQUIMBO</v>
      </c>
      <c r="D1232" s="70">
        <v>12</v>
      </c>
      <c r="E1232" s="70">
        <v>34</v>
      </c>
    </row>
    <row r="1233" spans="1:9" ht="15" customHeight="1" x14ac:dyDescent="0.25">
      <c r="A1233" s="69" t="s">
        <v>78</v>
      </c>
      <c r="B1233" s="69" t="str">
        <f>IFERROR(VLOOKUP(A1233,[1]Establecimientos!$A$1:$F$174,3,FALSE),0)</f>
        <v>200499-CESFAM PAN DE AZÚCAR</v>
      </c>
      <c r="C1233" s="69" t="str">
        <f>IFERROR(VLOOKUP(A1233,[1]Establecimientos!$A$1:$F$174,5,FALSE),0)</f>
        <v>04102-COQUIMBO</v>
      </c>
      <c r="D1233" s="70">
        <v>6</v>
      </c>
      <c r="E1233" s="70">
        <v>50</v>
      </c>
    </row>
    <row r="1234" spans="1:9" ht="15" customHeight="1" x14ac:dyDescent="0.25">
      <c r="A1234" s="69" t="s">
        <v>78</v>
      </c>
      <c r="B1234" s="69" t="str">
        <f>IFERROR(VLOOKUP(A1234,[1]Establecimientos!$A$1:$F$174,3,FALSE),0)</f>
        <v>200499-CESFAM PAN DE AZÚCAR</v>
      </c>
      <c r="C1234" s="69" t="str">
        <f>IFERROR(VLOOKUP(A1234,[1]Establecimientos!$A$1:$F$174,5,FALSE),0)</f>
        <v>04102-COQUIMBO</v>
      </c>
      <c r="D1234" s="70">
        <v>12</v>
      </c>
      <c r="E1234" s="70">
        <v>49</v>
      </c>
    </row>
    <row r="1235" spans="1:9" ht="15" customHeight="1" x14ac:dyDescent="0.25">
      <c r="A1235" s="69" t="s">
        <v>165</v>
      </c>
      <c r="B1235" s="69" t="str">
        <f>IFERROR(VLOOKUP(A1235,[1]Establecimientos!$A$1:$F$174,3,FALSE),0)</f>
        <v>200538-CESFAM SAN ISIDRO CALINGASTA</v>
      </c>
      <c r="C1235" s="69" t="str">
        <f>IFERROR(VLOOKUP(A1235,[1]Establecimientos!$A$1:$F$174,5,FALSE),0)</f>
        <v>04106-VICUÑA</v>
      </c>
      <c r="D1235" s="70">
        <v>6</v>
      </c>
      <c r="E1235" s="70">
        <v>3</v>
      </c>
    </row>
    <row r="1236" spans="1:9" ht="15" customHeight="1" x14ac:dyDescent="0.25">
      <c r="A1236" s="69" t="s">
        <v>165</v>
      </c>
      <c r="B1236" s="69" t="str">
        <f>IFERROR(VLOOKUP(A1236,[1]Establecimientos!$A$1:$F$174,3,FALSE),0)</f>
        <v>200538-CESFAM SAN ISIDRO CALINGASTA</v>
      </c>
      <c r="C1236" s="69" t="str">
        <f>IFERROR(VLOOKUP(A1236,[1]Establecimientos!$A$1:$F$174,5,FALSE),0)</f>
        <v>04106-VICUÑA</v>
      </c>
      <c r="D1236" s="70">
        <v>12</v>
      </c>
      <c r="E1236" s="70">
        <v>10</v>
      </c>
    </row>
    <row r="1237" spans="1:9" ht="15" customHeight="1" x14ac:dyDescent="0.25">
      <c r="A1237" s="69" t="s">
        <v>166</v>
      </c>
      <c r="B1237" s="69" t="str">
        <f>IFERROR(VLOOKUP(A1237,[1]Establecimientos!$A$1:$F$174,3,FALSE),0)</f>
        <v>200569-CESFAM FRAY JORGE</v>
      </c>
      <c r="C1237" s="69" t="str">
        <f>IFERROR(VLOOKUP(A1237,[1]Establecimientos!$A$1:$F$174,5,FALSE),0)</f>
        <v>04301-OVALLE</v>
      </c>
      <c r="D1237" s="70">
        <v>6</v>
      </c>
      <c r="E1237" s="70">
        <v>109</v>
      </c>
    </row>
    <row r="1238" spans="1:9" ht="15" customHeight="1" x14ac:dyDescent="0.25">
      <c r="A1238" s="69" t="s">
        <v>166</v>
      </c>
      <c r="B1238" s="69" t="str">
        <f>IFERROR(VLOOKUP(A1238,[1]Establecimientos!$A$1:$F$174,3,FALSE),0)</f>
        <v>200569-CESFAM FRAY JORGE</v>
      </c>
      <c r="C1238" s="69" t="str">
        <f>IFERROR(VLOOKUP(A1238,[1]Establecimientos!$A$1:$F$174,5,FALSE),0)</f>
        <v>04301-OVALLE</v>
      </c>
      <c r="D1238" s="70">
        <v>12</v>
      </c>
      <c r="E1238" s="70">
        <v>97</v>
      </c>
    </row>
    <row r="1239" spans="1:9" ht="15" customHeight="1" x14ac:dyDescent="0.25">
      <c r="A1239" s="69" t="s">
        <v>167</v>
      </c>
      <c r="B1239" s="69" t="str">
        <f>IFERROR(VLOOKUP(A1239,[1]Establecimientos!$A$1:$F$174,3,FALSE),0)</f>
        <v>200607-CESFAM LILA CORTES</v>
      </c>
      <c r="C1239" s="69" t="str">
        <f>IFERROR(VLOOKUP(A1239,[1]Establecimientos!$A$1:$F$174,5,FALSE),0)</f>
        <v>04102-COQUIMBO</v>
      </c>
      <c r="D1239" s="70">
        <v>6</v>
      </c>
      <c r="E1239" s="70">
        <v>32</v>
      </c>
    </row>
    <row r="1240" spans="1:9" ht="15" customHeight="1" x14ac:dyDescent="0.25">
      <c r="A1240" s="69" t="s">
        <v>167</v>
      </c>
      <c r="B1240" s="69" t="str">
        <f>IFERROR(VLOOKUP(A1240,[1]Establecimientos!$A$1:$F$174,3,FALSE),0)</f>
        <v>200607-CESFAM LILA CORTES</v>
      </c>
      <c r="C1240" s="69" t="str">
        <f>IFERROR(VLOOKUP(A1240,[1]Establecimientos!$A$1:$F$174,5,FALSE),0)</f>
        <v>04102-COQUIMBO</v>
      </c>
      <c r="D1240" s="70">
        <v>12</v>
      </c>
      <c r="E1240" s="70">
        <v>65</v>
      </c>
    </row>
    <row r="1241" spans="1:9" x14ac:dyDescent="0.25">
      <c r="A1241" s="71"/>
      <c r="B1241" s="71"/>
      <c r="C1241" s="71"/>
      <c r="D1241" s="76"/>
      <c r="E1241" s="76"/>
    </row>
    <row r="1242" spans="1:9" x14ac:dyDescent="0.25">
      <c r="A1242" s="72" t="s">
        <v>338</v>
      </c>
      <c r="B1242" s="72"/>
      <c r="C1242" s="72"/>
    </row>
    <row r="1243" spans="1:9" x14ac:dyDescent="0.25">
      <c r="A1243" s="73" t="s">
        <v>47</v>
      </c>
      <c r="B1243" s="73" t="s">
        <v>171</v>
      </c>
      <c r="C1243" s="73" t="s">
        <v>172</v>
      </c>
      <c r="D1243" s="73" t="s">
        <v>48</v>
      </c>
      <c r="E1243" s="73" t="s">
        <v>49</v>
      </c>
    </row>
    <row r="1244" spans="1:9" ht="15" customHeight="1" x14ac:dyDescent="0.25">
      <c r="A1244" s="74" t="s">
        <v>80</v>
      </c>
      <c r="B1244" s="74" t="str">
        <f>IFERROR(VLOOKUP(A1244,[1]Establecimientos!$A$1:$F$174,3,FALSE),0)</f>
        <v>105104-HOSPITAL SALAMANCA</v>
      </c>
      <c r="C1244" s="74" t="str">
        <f>IFERROR(VLOOKUP(A1244,[1]Establecimientos!$A$1:$F$174,5,FALSE),0)</f>
        <v>105104-HOSPITAL SALAMANCA</v>
      </c>
      <c r="D1244" s="75">
        <v>10</v>
      </c>
      <c r="E1244" s="75">
        <v>67</v>
      </c>
      <c r="H1244" s="75"/>
    </row>
    <row r="1245" spans="1:9" ht="15" customHeight="1" x14ac:dyDescent="0.25">
      <c r="A1245" s="74" t="s">
        <v>80</v>
      </c>
      <c r="B1245" s="74" t="str">
        <f>IFERROR(VLOOKUP(A1245,[1]Establecimientos!$A$1:$F$174,3,FALSE),0)</f>
        <v>105104-HOSPITAL SALAMANCA</v>
      </c>
      <c r="C1245" s="74" t="str">
        <f>IFERROR(VLOOKUP(A1245,[1]Establecimientos!$A$1:$F$174,5,FALSE),0)</f>
        <v>105104-HOSPITAL SALAMANCA</v>
      </c>
      <c r="D1245" s="75">
        <v>11</v>
      </c>
      <c r="E1245" s="75">
        <v>11</v>
      </c>
      <c r="H1245" s="14" t="s">
        <v>170</v>
      </c>
      <c r="I1245" t="s">
        <v>169</v>
      </c>
    </row>
    <row r="1246" spans="1:9" ht="15" customHeight="1" x14ac:dyDescent="0.25">
      <c r="A1246" s="74" t="s">
        <v>80</v>
      </c>
      <c r="B1246" s="74" t="str">
        <f>IFERROR(VLOOKUP(A1246,[1]Establecimientos!$A$1:$F$174,3,FALSE),0)</f>
        <v>105104-HOSPITAL SALAMANCA</v>
      </c>
      <c r="C1246" s="74" t="str">
        <f>IFERROR(VLOOKUP(A1246,[1]Establecimientos!$A$1:$F$174,5,FALSE),0)</f>
        <v>105104-HOSPITAL SALAMANCA</v>
      </c>
      <c r="D1246" s="75">
        <v>12</v>
      </c>
      <c r="E1246" s="75">
        <v>6</v>
      </c>
      <c r="H1246" s="16" t="s">
        <v>6</v>
      </c>
      <c r="I1246" s="15">
        <v>216</v>
      </c>
    </row>
    <row r="1247" spans="1:9" ht="15" customHeight="1" x14ac:dyDescent="0.25">
      <c r="A1247" s="74" t="s">
        <v>81</v>
      </c>
      <c r="B1247" s="74" t="str">
        <f>IFERROR(VLOOKUP(A1247,[1]Establecimientos!$A$1:$F$174,3,FALSE),0)</f>
        <v>105105-HOSPITAL COMBARBALÁ</v>
      </c>
      <c r="C1247" s="74" t="str">
        <f>IFERROR(VLOOKUP(A1247,[1]Establecimientos!$A$1:$F$174,5,FALSE),0)</f>
        <v>105105-HOSPITAL COMBARBALÁ</v>
      </c>
      <c r="D1247" s="75">
        <v>1</v>
      </c>
      <c r="E1247" s="75">
        <v>7</v>
      </c>
      <c r="H1247" s="17" t="s">
        <v>173</v>
      </c>
      <c r="I1247" s="15">
        <v>8</v>
      </c>
    </row>
    <row r="1248" spans="1:9" ht="15" customHeight="1" x14ac:dyDescent="0.25">
      <c r="A1248" s="74" t="s">
        <v>81</v>
      </c>
      <c r="B1248" s="74" t="str">
        <f>IFERROR(VLOOKUP(A1248,[1]Establecimientos!$A$1:$F$174,3,FALSE),0)</f>
        <v>105105-HOSPITAL COMBARBALÁ</v>
      </c>
      <c r="C1248" s="74" t="str">
        <f>IFERROR(VLOOKUP(A1248,[1]Establecimientos!$A$1:$F$174,5,FALSE),0)</f>
        <v>105105-HOSPITAL COMBARBALÁ</v>
      </c>
      <c r="D1248" s="75">
        <v>2</v>
      </c>
      <c r="E1248" s="75">
        <v>17</v>
      </c>
      <c r="H1248" s="17" t="s">
        <v>174</v>
      </c>
      <c r="I1248" s="15">
        <v>2</v>
      </c>
    </row>
    <row r="1249" spans="1:9" ht="15" customHeight="1" x14ac:dyDescent="0.25">
      <c r="A1249" s="74" t="s">
        <v>81</v>
      </c>
      <c r="B1249" s="74" t="str">
        <f>IFERROR(VLOOKUP(A1249,[1]Establecimientos!$A$1:$F$174,3,FALSE),0)</f>
        <v>105105-HOSPITAL COMBARBALÁ</v>
      </c>
      <c r="C1249" s="74" t="str">
        <f>IFERROR(VLOOKUP(A1249,[1]Establecimientos!$A$1:$F$174,5,FALSE),0)</f>
        <v>105105-HOSPITAL COMBARBALÁ</v>
      </c>
      <c r="D1249" s="75">
        <v>3</v>
      </c>
      <c r="E1249" s="75">
        <v>6</v>
      </c>
      <c r="H1249" s="17" t="s">
        <v>175</v>
      </c>
      <c r="I1249" s="15">
        <v>118</v>
      </c>
    </row>
    <row r="1250" spans="1:9" ht="15" customHeight="1" x14ac:dyDescent="0.25">
      <c r="A1250" s="74" t="s">
        <v>81</v>
      </c>
      <c r="B1250" s="74" t="str">
        <f>IFERROR(VLOOKUP(A1250,[1]Establecimientos!$A$1:$F$174,3,FALSE),0)</f>
        <v>105105-HOSPITAL COMBARBALÁ</v>
      </c>
      <c r="C1250" s="74" t="str">
        <f>IFERROR(VLOOKUP(A1250,[1]Establecimientos!$A$1:$F$174,5,FALSE),0)</f>
        <v>105105-HOSPITAL COMBARBALÁ</v>
      </c>
      <c r="D1250" s="75">
        <v>4</v>
      </c>
      <c r="E1250" s="75">
        <v>1</v>
      </c>
      <c r="H1250" s="17" t="s">
        <v>176</v>
      </c>
      <c r="I1250" s="15">
        <v>31</v>
      </c>
    </row>
    <row r="1251" spans="1:9" ht="15" customHeight="1" x14ac:dyDescent="0.25">
      <c r="A1251" s="74" t="s">
        <v>81</v>
      </c>
      <c r="B1251" s="74" t="str">
        <f>IFERROR(VLOOKUP(A1251,[1]Establecimientos!$A$1:$F$174,3,FALSE),0)</f>
        <v>105105-HOSPITAL COMBARBALÁ</v>
      </c>
      <c r="C1251" s="74" t="str">
        <f>IFERROR(VLOOKUP(A1251,[1]Establecimientos!$A$1:$F$174,5,FALSE),0)</f>
        <v>105105-HOSPITAL COMBARBALÁ</v>
      </c>
      <c r="D1251" s="75">
        <v>8</v>
      </c>
      <c r="E1251" s="75">
        <v>5</v>
      </c>
      <c r="H1251" s="17" t="s">
        <v>179</v>
      </c>
      <c r="I1251" s="15">
        <v>29</v>
      </c>
    </row>
    <row r="1252" spans="1:9" ht="15" customHeight="1" x14ac:dyDescent="0.25">
      <c r="A1252" s="74" t="s">
        <v>81</v>
      </c>
      <c r="B1252" s="74" t="str">
        <f>IFERROR(VLOOKUP(A1252,[1]Establecimientos!$A$1:$F$174,3,FALSE),0)</f>
        <v>105105-HOSPITAL COMBARBALÁ</v>
      </c>
      <c r="C1252" s="74" t="str">
        <f>IFERROR(VLOOKUP(A1252,[1]Establecimientos!$A$1:$F$174,5,FALSE),0)</f>
        <v>105105-HOSPITAL COMBARBALÁ</v>
      </c>
      <c r="D1252" s="75">
        <v>9</v>
      </c>
      <c r="E1252" s="75">
        <v>1</v>
      </c>
      <c r="H1252" s="17" t="s">
        <v>180</v>
      </c>
      <c r="I1252" s="15">
        <v>7</v>
      </c>
    </row>
    <row r="1253" spans="1:9" ht="15" customHeight="1" x14ac:dyDescent="0.25">
      <c r="A1253" s="74" t="s">
        <v>81</v>
      </c>
      <c r="B1253" s="74" t="str">
        <f>IFERROR(VLOOKUP(A1253,[1]Establecimientos!$A$1:$F$174,3,FALSE),0)</f>
        <v>105105-HOSPITAL COMBARBALÁ</v>
      </c>
      <c r="C1253" s="74" t="str">
        <f>IFERROR(VLOOKUP(A1253,[1]Establecimientos!$A$1:$F$174,5,FALSE),0)</f>
        <v>105105-HOSPITAL COMBARBALÁ</v>
      </c>
      <c r="D1253" s="75">
        <v>10</v>
      </c>
      <c r="E1253" s="75">
        <v>2</v>
      </c>
      <c r="H1253" s="17" t="s">
        <v>205</v>
      </c>
      <c r="I1253" s="15">
        <v>2</v>
      </c>
    </row>
    <row r="1254" spans="1:9" ht="15" customHeight="1" x14ac:dyDescent="0.25">
      <c r="A1254" s="74" t="s">
        <v>81</v>
      </c>
      <c r="B1254" s="74" t="str">
        <f>IFERROR(VLOOKUP(A1254,[1]Establecimientos!$A$1:$F$174,3,FALSE),0)</f>
        <v>105105-HOSPITAL COMBARBALÁ</v>
      </c>
      <c r="C1254" s="74" t="str">
        <f>IFERROR(VLOOKUP(A1254,[1]Establecimientos!$A$1:$F$174,5,FALSE),0)</f>
        <v>105105-HOSPITAL COMBARBALÁ</v>
      </c>
      <c r="D1254" s="75">
        <v>11</v>
      </c>
      <c r="E1254" s="75">
        <v>1</v>
      </c>
      <c r="H1254" s="17" t="s">
        <v>208</v>
      </c>
      <c r="I1254" s="15">
        <v>5</v>
      </c>
    </row>
    <row r="1255" spans="1:9" ht="15" customHeight="1" x14ac:dyDescent="0.25">
      <c r="A1255" s="74" t="s">
        <v>82</v>
      </c>
      <c r="B1255" s="74" t="str">
        <f>IFERROR(VLOOKUP(A1255,[1]Establecimientos!$A$1:$F$174,3,FALSE),0)</f>
        <v>105106-HOSPITAL ANDACOLLO</v>
      </c>
      <c r="C1255" s="74" t="str">
        <f>IFERROR(VLOOKUP(A1255,[1]Establecimientos!$A$1:$F$174,5,FALSE),0)</f>
        <v>105106-HOSPITAL ANDACOLLO</v>
      </c>
      <c r="D1255" s="75">
        <v>1</v>
      </c>
      <c r="E1255" s="75">
        <v>4</v>
      </c>
      <c r="H1255" s="17" t="s">
        <v>209</v>
      </c>
      <c r="I1255" s="15">
        <v>8</v>
      </c>
    </row>
    <row r="1256" spans="1:9" ht="15" customHeight="1" x14ac:dyDescent="0.25">
      <c r="A1256" s="74" t="s">
        <v>82</v>
      </c>
      <c r="B1256" s="74" t="str">
        <f>IFERROR(VLOOKUP(A1256,[1]Establecimientos!$A$1:$F$174,3,FALSE),0)</f>
        <v>105106-HOSPITAL ANDACOLLO</v>
      </c>
      <c r="C1256" s="74" t="str">
        <f>IFERROR(VLOOKUP(A1256,[1]Establecimientos!$A$1:$F$174,5,FALSE),0)</f>
        <v>105106-HOSPITAL ANDACOLLO</v>
      </c>
      <c r="D1256" s="75">
        <v>2</v>
      </c>
      <c r="E1256" s="75">
        <v>5</v>
      </c>
      <c r="H1256" s="17" t="s">
        <v>210</v>
      </c>
      <c r="I1256" s="15">
        <v>6</v>
      </c>
    </row>
    <row r="1257" spans="1:9" ht="15" customHeight="1" x14ac:dyDescent="0.25">
      <c r="A1257" s="74" t="s">
        <v>82</v>
      </c>
      <c r="B1257" s="74" t="str">
        <f>IFERROR(VLOOKUP(A1257,[1]Establecimientos!$A$1:$F$174,3,FALSE),0)</f>
        <v>105106-HOSPITAL ANDACOLLO</v>
      </c>
      <c r="C1257" s="74" t="str">
        <f>IFERROR(VLOOKUP(A1257,[1]Establecimientos!$A$1:$F$174,5,FALSE),0)</f>
        <v>105106-HOSPITAL ANDACOLLO</v>
      </c>
      <c r="D1257" s="75">
        <v>3</v>
      </c>
      <c r="E1257" s="75">
        <v>6</v>
      </c>
      <c r="H1257" s="16" t="s">
        <v>8</v>
      </c>
      <c r="I1257" s="15">
        <v>591</v>
      </c>
    </row>
    <row r="1258" spans="1:9" ht="15" customHeight="1" x14ac:dyDescent="0.25">
      <c r="A1258" s="74" t="s">
        <v>82</v>
      </c>
      <c r="B1258" s="74" t="str">
        <f>IFERROR(VLOOKUP(A1258,[1]Establecimientos!$A$1:$F$174,3,FALSE),0)</f>
        <v>105106-HOSPITAL ANDACOLLO</v>
      </c>
      <c r="C1258" s="74" t="str">
        <f>IFERROR(VLOOKUP(A1258,[1]Establecimientos!$A$1:$F$174,5,FALSE),0)</f>
        <v>105106-HOSPITAL ANDACOLLO</v>
      </c>
      <c r="D1258" s="75">
        <v>4</v>
      </c>
      <c r="E1258" s="75">
        <v>21</v>
      </c>
      <c r="H1258" s="17" t="s">
        <v>181</v>
      </c>
      <c r="I1258" s="15">
        <v>114</v>
      </c>
    </row>
    <row r="1259" spans="1:9" ht="15" customHeight="1" x14ac:dyDescent="0.25">
      <c r="A1259" s="74" t="s">
        <v>82</v>
      </c>
      <c r="B1259" s="74" t="str">
        <f>IFERROR(VLOOKUP(A1259,[1]Establecimientos!$A$1:$F$174,3,FALSE),0)</f>
        <v>105106-HOSPITAL ANDACOLLO</v>
      </c>
      <c r="C1259" s="74" t="str">
        <f>IFERROR(VLOOKUP(A1259,[1]Establecimientos!$A$1:$F$174,5,FALSE),0)</f>
        <v>105106-HOSPITAL ANDACOLLO</v>
      </c>
      <c r="D1259" s="75">
        <v>5</v>
      </c>
      <c r="E1259" s="75">
        <v>9</v>
      </c>
      <c r="H1259" s="17" t="s">
        <v>182</v>
      </c>
      <c r="I1259" s="15">
        <v>58</v>
      </c>
    </row>
    <row r="1260" spans="1:9" ht="15" customHeight="1" x14ac:dyDescent="0.25">
      <c r="A1260" s="74" t="s">
        <v>82</v>
      </c>
      <c r="B1260" s="74" t="str">
        <f>IFERROR(VLOOKUP(A1260,[1]Establecimientos!$A$1:$F$174,3,FALSE),0)</f>
        <v>105106-HOSPITAL ANDACOLLO</v>
      </c>
      <c r="C1260" s="74" t="str">
        <f>IFERROR(VLOOKUP(A1260,[1]Establecimientos!$A$1:$F$174,5,FALSE),0)</f>
        <v>105106-HOSPITAL ANDACOLLO</v>
      </c>
      <c r="D1260" s="75">
        <v>6</v>
      </c>
      <c r="E1260" s="75">
        <v>1</v>
      </c>
      <c r="H1260" s="17" t="s">
        <v>183</v>
      </c>
      <c r="I1260" s="15">
        <v>153</v>
      </c>
    </row>
    <row r="1261" spans="1:9" ht="15" customHeight="1" x14ac:dyDescent="0.25">
      <c r="A1261" s="74" t="s">
        <v>82</v>
      </c>
      <c r="B1261" s="74" t="str">
        <f>IFERROR(VLOOKUP(A1261,[1]Establecimientos!$A$1:$F$174,3,FALSE),0)</f>
        <v>105106-HOSPITAL ANDACOLLO</v>
      </c>
      <c r="C1261" s="74" t="str">
        <f>IFERROR(VLOOKUP(A1261,[1]Establecimientos!$A$1:$F$174,5,FALSE),0)</f>
        <v>105106-HOSPITAL ANDACOLLO</v>
      </c>
      <c r="D1261" s="75">
        <v>7</v>
      </c>
      <c r="E1261" s="75">
        <v>3</v>
      </c>
      <c r="H1261" s="17" t="s">
        <v>211</v>
      </c>
      <c r="I1261" s="15">
        <v>17</v>
      </c>
    </row>
    <row r="1262" spans="1:9" ht="15" customHeight="1" x14ac:dyDescent="0.25">
      <c r="A1262" s="74" t="s">
        <v>82</v>
      </c>
      <c r="B1262" s="74" t="str">
        <f>IFERROR(VLOOKUP(A1262,[1]Establecimientos!$A$1:$F$174,3,FALSE),0)</f>
        <v>105106-HOSPITAL ANDACOLLO</v>
      </c>
      <c r="C1262" s="74" t="str">
        <f>IFERROR(VLOOKUP(A1262,[1]Establecimientos!$A$1:$F$174,5,FALSE),0)</f>
        <v>105106-HOSPITAL ANDACOLLO</v>
      </c>
      <c r="D1262" s="75">
        <v>8</v>
      </c>
      <c r="E1262" s="75">
        <v>5</v>
      </c>
      <c r="H1262" s="17" t="s">
        <v>184</v>
      </c>
      <c r="I1262" s="15">
        <v>98</v>
      </c>
    </row>
    <row r="1263" spans="1:9" ht="15" customHeight="1" x14ac:dyDescent="0.25">
      <c r="A1263" s="74" t="s">
        <v>82</v>
      </c>
      <c r="B1263" s="74" t="str">
        <f>IFERROR(VLOOKUP(A1263,[1]Establecimientos!$A$1:$F$174,3,FALSE),0)</f>
        <v>105106-HOSPITAL ANDACOLLO</v>
      </c>
      <c r="C1263" s="74" t="str">
        <f>IFERROR(VLOOKUP(A1263,[1]Establecimientos!$A$1:$F$174,5,FALSE),0)</f>
        <v>105106-HOSPITAL ANDACOLLO</v>
      </c>
      <c r="D1263" s="75">
        <v>9</v>
      </c>
      <c r="E1263" s="75">
        <v>2</v>
      </c>
      <c r="H1263" s="17" t="s">
        <v>214</v>
      </c>
      <c r="I1263" s="15">
        <v>1</v>
      </c>
    </row>
    <row r="1264" spans="1:9" ht="15" customHeight="1" x14ac:dyDescent="0.25">
      <c r="A1264" s="74" t="s">
        <v>82</v>
      </c>
      <c r="B1264" s="74" t="str">
        <f>IFERROR(VLOOKUP(A1264,[1]Establecimientos!$A$1:$F$174,3,FALSE),0)</f>
        <v>105106-HOSPITAL ANDACOLLO</v>
      </c>
      <c r="C1264" s="74" t="str">
        <f>IFERROR(VLOOKUP(A1264,[1]Establecimientos!$A$1:$F$174,5,FALSE),0)</f>
        <v>105106-HOSPITAL ANDACOLLO</v>
      </c>
      <c r="D1264" s="75">
        <v>10</v>
      </c>
      <c r="E1264" s="75">
        <v>3</v>
      </c>
      <c r="H1264" s="17" t="s">
        <v>215</v>
      </c>
      <c r="I1264" s="15">
        <v>24</v>
      </c>
    </row>
    <row r="1265" spans="1:9" ht="15" customHeight="1" x14ac:dyDescent="0.25">
      <c r="A1265" s="74" t="s">
        <v>82</v>
      </c>
      <c r="B1265" s="74" t="str">
        <f>IFERROR(VLOOKUP(A1265,[1]Establecimientos!$A$1:$F$174,3,FALSE),0)</f>
        <v>105106-HOSPITAL ANDACOLLO</v>
      </c>
      <c r="C1265" s="74" t="str">
        <f>IFERROR(VLOOKUP(A1265,[1]Establecimientos!$A$1:$F$174,5,FALSE),0)</f>
        <v>105106-HOSPITAL ANDACOLLO</v>
      </c>
      <c r="D1265" s="75">
        <v>11</v>
      </c>
      <c r="E1265" s="75">
        <v>2</v>
      </c>
      <c r="H1265" s="17" t="s">
        <v>201</v>
      </c>
      <c r="I1265" s="15">
        <v>37</v>
      </c>
    </row>
    <row r="1266" spans="1:9" ht="15" customHeight="1" x14ac:dyDescent="0.25">
      <c r="A1266" s="74" t="s">
        <v>82</v>
      </c>
      <c r="B1266" s="74" t="str">
        <f>IFERROR(VLOOKUP(A1266,[1]Establecimientos!$A$1:$F$174,3,FALSE),0)</f>
        <v>105106-HOSPITAL ANDACOLLO</v>
      </c>
      <c r="C1266" s="74" t="str">
        <f>IFERROR(VLOOKUP(A1266,[1]Establecimientos!$A$1:$F$174,5,FALSE),0)</f>
        <v>105106-HOSPITAL ANDACOLLO</v>
      </c>
      <c r="D1266" s="75">
        <v>12</v>
      </c>
      <c r="E1266" s="75">
        <v>2</v>
      </c>
      <c r="H1266" s="17" t="s">
        <v>216</v>
      </c>
      <c r="I1266" s="15">
        <v>89</v>
      </c>
    </row>
    <row r="1267" spans="1:9" ht="15" customHeight="1" x14ac:dyDescent="0.25">
      <c r="A1267" s="74" t="s">
        <v>83</v>
      </c>
      <c r="B1267" s="74" t="str">
        <f>IFERROR(VLOOKUP(A1267,[1]Establecimientos!$A$1:$F$174,3,FALSE),0)</f>
        <v>105107-HOSPITAL VICUÑA</v>
      </c>
      <c r="C1267" s="74" t="str">
        <f>IFERROR(VLOOKUP(A1267,[1]Establecimientos!$A$1:$F$174,5,FALSE),0)</f>
        <v>105107-HOSPITAL VICUÑA</v>
      </c>
      <c r="D1267" s="75">
        <v>12</v>
      </c>
      <c r="E1267" s="75">
        <v>4</v>
      </c>
      <c r="H1267" s="16" t="s">
        <v>7</v>
      </c>
      <c r="I1267" s="15">
        <v>6</v>
      </c>
    </row>
    <row r="1268" spans="1:9" ht="15" customHeight="1" x14ac:dyDescent="0.25">
      <c r="A1268" s="74" t="s">
        <v>84</v>
      </c>
      <c r="B1268" s="74" t="str">
        <f>IFERROR(VLOOKUP(A1268,[1]Establecimientos!$A$1:$F$174,3,FALSE),0)</f>
        <v>105108-HOSPITAL LOS VILOS</v>
      </c>
      <c r="C1268" s="74" t="str">
        <f>IFERROR(VLOOKUP(A1268,[1]Establecimientos!$A$1:$F$174,5,FALSE),0)</f>
        <v>105108-HOSPITAL LOS VILOS</v>
      </c>
      <c r="D1268" s="75">
        <v>1</v>
      </c>
      <c r="E1268" s="75">
        <v>7</v>
      </c>
      <c r="H1268" s="17" t="s">
        <v>217</v>
      </c>
      <c r="I1268" s="15">
        <v>5</v>
      </c>
    </row>
    <row r="1269" spans="1:9" ht="15" customHeight="1" x14ac:dyDescent="0.25">
      <c r="A1269" s="74" t="s">
        <v>84</v>
      </c>
      <c r="B1269" s="74" t="str">
        <f>IFERROR(VLOOKUP(A1269,[1]Establecimientos!$A$1:$F$174,3,FALSE),0)</f>
        <v>105108-HOSPITAL LOS VILOS</v>
      </c>
      <c r="C1269" s="74" t="str">
        <f>IFERROR(VLOOKUP(A1269,[1]Establecimientos!$A$1:$F$174,5,FALSE),0)</f>
        <v>105108-HOSPITAL LOS VILOS</v>
      </c>
      <c r="D1269" s="75">
        <v>2</v>
      </c>
      <c r="E1269" s="75">
        <v>19</v>
      </c>
      <c r="H1269" s="17" t="s">
        <v>220</v>
      </c>
      <c r="I1269" s="15">
        <v>1</v>
      </c>
    </row>
    <row r="1270" spans="1:9" ht="15" customHeight="1" x14ac:dyDescent="0.25">
      <c r="A1270" s="74" t="s">
        <v>84</v>
      </c>
      <c r="B1270" s="74" t="str">
        <f>IFERROR(VLOOKUP(A1270,[1]Establecimientos!$A$1:$F$174,3,FALSE),0)</f>
        <v>105108-HOSPITAL LOS VILOS</v>
      </c>
      <c r="C1270" s="74" t="str">
        <f>IFERROR(VLOOKUP(A1270,[1]Establecimientos!$A$1:$F$174,5,FALSE),0)</f>
        <v>105108-HOSPITAL LOS VILOS</v>
      </c>
      <c r="D1270" s="75">
        <v>3</v>
      </c>
      <c r="E1270" s="75">
        <v>1</v>
      </c>
      <c r="H1270" s="16" t="s">
        <v>10</v>
      </c>
      <c r="I1270" s="15">
        <v>35</v>
      </c>
    </row>
    <row r="1271" spans="1:9" ht="15" customHeight="1" x14ac:dyDescent="0.25">
      <c r="A1271" s="74" t="s">
        <v>84</v>
      </c>
      <c r="B1271" s="74" t="str">
        <f>IFERROR(VLOOKUP(A1271,[1]Establecimientos!$A$1:$F$174,3,FALSE),0)</f>
        <v>105108-HOSPITAL LOS VILOS</v>
      </c>
      <c r="C1271" s="74" t="str">
        <f>IFERROR(VLOOKUP(A1271,[1]Establecimientos!$A$1:$F$174,5,FALSE),0)</f>
        <v>105108-HOSPITAL LOS VILOS</v>
      </c>
      <c r="D1271" s="75">
        <v>4</v>
      </c>
      <c r="E1271" s="75">
        <v>5</v>
      </c>
      <c r="H1271" s="17" t="s">
        <v>221</v>
      </c>
      <c r="I1271" s="15">
        <v>15</v>
      </c>
    </row>
    <row r="1272" spans="1:9" ht="15" customHeight="1" x14ac:dyDescent="0.25">
      <c r="A1272" s="74" t="s">
        <v>84</v>
      </c>
      <c r="B1272" s="74" t="str">
        <f>IFERROR(VLOOKUP(A1272,[1]Establecimientos!$A$1:$F$174,3,FALSE),0)</f>
        <v>105108-HOSPITAL LOS VILOS</v>
      </c>
      <c r="C1272" s="74" t="str">
        <f>IFERROR(VLOOKUP(A1272,[1]Establecimientos!$A$1:$F$174,5,FALSE),0)</f>
        <v>105108-HOSPITAL LOS VILOS</v>
      </c>
      <c r="D1272" s="75">
        <v>5</v>
      </c>
      <c r="E1272" s="75">
        <v>3</v>
      </c>
      <c r="H1272" s="17" t="s">
        <v>222</v>
      </c>
      <c r="I1272" s="15">
        <v>8</v>
      </c>
    </row>
    <row r="1273" spans="1:9" ht="15" customHeight="1" x14ac:dyDescent="0.25">
      <c r="A1273" s="74" t="s">
        <v>84</v>
      </c>
      <c r="B1273" s="74" t="str">
        <f>IFERROR(VLOOKUP(A1273,[1]Establecimientos!$A$1:$F$174,3,FALSE),0)</f>
        <v>105108-HOSPITAL LOS VILOS</v>
      </c>
      <c r="C1273" s="74" t="str">
        <f>IFERROR(VLOOKUP(A1273,[1]Establecimientos!$A$1:$F$174,5,FALSE),0)</f>
        <v>105108-HOSPITAL LOS VILOS</v>
      </c>
      <c r="D1273" s="75">
        <v>6</v>
      </c>
      <c r="E1273" s="75">
        <v>4</v>
      </c>
      <c r="H1273" s="17" t="s">
        <v>223</v>
      </c>
      <c r="I1273" s="15">
        <v>4</v>
      </c>
    </row>
    <row r="1274" spans="1:9" ht="15" customHeight="1" x14ac:dyDescent="0.25">
      <c r="A1274" s="74" t="s">
        <v>84</v>
      </c>
      <c r="B1274" s="74" t="str">
        <f>IFERROR(VLOOKUP(A1274,[1]Establecimientos!$A$1:$F$174,3,FALSE),0)</f>
        <v>105108-HOSPITAL LOS VILOS</v>
      </c>
      <c r="C1274" s="74" t="str">
        <f>IFERROR(VLOOKUP(A1274,[1]Establecimientos!$A$1:$F$174,5,FALSE),0)</f>
        <v>105108-HOSPITAL LOS VILOS</v>
      </c>
      <c r="D1274" s="75">
        <v>7</v>
      </c>
      <c r="E1274" s="75">
        <v>3</v>
      </c>
      <c r="H1274" s="17" t="s">
        <v>224</v>
      </c>
      <c r="I1274" s="15">
        <v>8</v>
      </c>
    </row>
    <row r="1275" spans="1:9" ht="15" customHeight="1" x14ac:dyDescent="0.25">
      <c r="A1275" s="74" t="s">
        <v>84</v>
      </c>
      <c r="B1275" s="74" t="str">
        <f>IFERROR(VLOOKUP(A1275,[1]Establecimientos!$A$1:$F$174,3,FALSE),0)</f>
        <v>105108-HOSPITAL LOS VILOS</v>
      </c>
      <c r="C1275" s="74" t="str">
        <f>IFERROR(VLOOKUP(A1275,[1]Establecimientos!$A$1:$F$174,5,FALSE),0)</f>
        <v>105108-HOSPITAL LOS VILOS</v>
      </c>
      <c r="D1275" s="75">
        <v>8</v>
      </c>
      <c r="E1275" s="75">
        <v>6</v>
      </c>
      <c r="H1275" s="16" t="s">
        <v>9</v>
      </c>
      <c r="I1275" s="15">
        <v>26</v>
      </c>
    </row>
    <row r="1276" spans="1:9" ht="15" customHeight="1" x14ac:dyDescent="0.25">
      <c r="A1276" s="74" t="s">
        <v>84</v>
      </c>
      <c r="B1276" s="74" t="str">
        <f>IFERROR(VLOOKUP(A1276,[1]Establecimientos!$A$1:$F$174,3,FALSE),0)</f>
        <v>105108-HOSPITAL LOS VILOS</v>
      </c>
      <c r="C1276" s="74" t="str">
        <f>IFERROR(VLOOKUP(A1276,[1]Establecimientos!$A$1:$F$174,5,FALSE),0)</f>
        <v>105108-HOSPITAL LOS VILOS</v>
      </c>
      <c r="D1276" s="75">
        <v>9</v>
      </c>
      <c r="E1276" s="75">
        <v>14</v>
      </c>
      <c r="H1276" s="17" t="s">
        <v>225</v>
      </c>
      <c r="I1276" s="15">
        <v>3</v>
      </c>
    </row>
    <row r="1277" spans="1:9" ht="15" customHeight="1" x14ac:dyDescent="0.25">
      <c r="A1277" s="74" t="s">
        <v>84</v>
      </c>
      <c r="B1277" s="74" t="str">
        <f>IFERROR(VLOOKUP(A1277,[1]Establecimientos!$A$1:$F$174,3,FALSE),0)</f>
        <v>105108-HOSPITAL LOS VILOS</v>
      </c>
      <c r="C1277" s="74" t="str">
        <f>IFERROR(VLOOKUP(A1277,[1]Establecimientos!$A$1:$F$174,5,FALSE),0)</f>
        <v>105108-HOSPITAL LOS VILOS</v>
      </c>
      <c r="D1277" s="75">
        <v>10</v>
      </c>
      <c r="E1277" s="75">
        <v>2</v>
      </c>
      <c r="H1277" s="17" t="s">
        <v>228</v>
      </c>
      <c r="I1277" s="15">
        <v>3</v>
      </c>
    </row>
    <row r="1278" spans="1:9" ht="15" customHeight="1" x14ac:dyDescent="0.25">
      <c r="A1278" s="74" t="s">
        <v>84</v>
      </c>
      <c r="B1278" s="74" t="str">
        <f>IFERROR(VLOOKUP(A1278,[1]Establecimientos!$A$1:$F$174,3,FALSE),0)</f>
        <v>105108-HOSPITAL LOS VILOS</v>
      </c>
      <c r="C1278" s="74" t="str">
        <f>IFERROR(VLOOKUP(A1278,[1]Establecimientos!$A$1:$F$174,5,FALSE),0)</f>
        <v>105108-HOSPITAL LOS VILOS</v>
      </c>
      <c r="D1278" s="75">
        <v>11</v>
      </c>
      <c r="E1278" s="75">
        <v>9</v>
      </c>
      <c r="H1278" s="17" t="s">
        <v>229</v>
      </c>
      <c r="I1278" s="15">
        <v>3</v>
      </c>
    </row>
    <row r="1279" spans="1:9" ht="15" customHeight="1" x14ac:dyDescent="0.25">
      <c r="A1279" s="74" t="s">
        <v>50</v>
      </c>
      <c r="B1279" s="74" t="str">
        <f>IFERROR(VLOOKUP(A1279,[1]Establecimientos!$A$1:$F$174,3,FALSE),0)</f>
        <v>105300-CES. CARDENAL CARO</v>
      </c>
      <c r="C1279" s="74" t="str">
        <f>IFERROR(VLOOKUP(A1279,[1]Establecimientos!$A$1:$F$174,5,FALSE),0)</f>
        <v>04101-LA SERENA</v>
      </c>
      <c r="D1279" s="75">
        <v>8</v>
      </c>
      <c r="E1279" s="75">
        <v>4</v>
      </c>
      <c r="H1279" s="17" t="s">
        <v>230</v>
      </c>
      <c r="I1279" s="15">
        <v>1</v>
      </c>
    </row>
    <row r="1280" spans="1:9" ht="15" customHeight="1" x14ac:dyDescent="0.25">
      <c r="A1280" s="74" t="s">
        <v>50</v>
      </c>
      <c r="B1280" s="74" t="str">
        <f>IFERROR(VLOOKUP(A1280,[1]Establecimientos!$A$1:$F$174,3,FALSE),0)</f>
        <v>105300-CES. CARDENAL CARO</v>
      </c>
      <c r="C1280" s="74" t="str">
        <f>IFERROR(VLOOKUP(A1280,[1]Establecimientos!$A$1:$F$174,5,FALSE),0)</f>
        <v>04101-LA SERENA</v>
      </c>
      <c r="D1280" s="75">
        <v>9</v>
      </c>
      <c r="E1280" s="75">
        <v>4</v>
      </c>
      <c r="H1280" s="17" t="s">
        <v>232</v>
      </c>
      <c r="I1280" s="15">
        <v>16</v>
      </c>
    </row>
    <row r="1281" spans="1:9" ht="15" customHeight="1" x14ac:dyDescent="0.25">
      <c r="A1281" s="74" t="s">
        <v>51</v>
      </c>
      <c r="B1281" s="74" t="str">
        <f>IFERROR(VLOOKUP(A1281,[1]Establecimientos!$A$1:$F$174,3,FALSE),0)</f>
        <v>105301-CES. LAS COMPAÑIAS</v>
      </c>
      <c r="C1281" s="74" t="str">
        <f>IFERROR(VLOOKUP(A1281,[1]Establecimientos!$A$1:$F$174,5,FALSE),0)</f>
        <v>04101-LA SERENA</v>
      </c>
      <c r="D1281" s="75">
        <v>4</v>
      </c>
      <c r="E1281" s="75">
        <v>2</v>
      </c>
      <c r="H1281" s="16" t="s">
        <v>16</v>
      </c>
      <c r="I1281" s="15">
        <v>264</v>
      </c>
    </row>
    <row r="1282" spans="1:9" ht="15" customHeight="1" x14ac:dyDescent="0.25">
      <c r="A1282" s="74" t="s">
        <v>52</v>
      </c>
      <c r="B1282" s="74" t="str">
        <f>IFERROR(VLOOKUP(A1282,[1]Establecimientos!$A$1:$F$174,3,FALSE),0)</f>
        <v>105302-CES. PEDRO AGUIRRE C.</v>
      </c>
      <c r="C1282" s="74" t="str">
        <f>IFERROR(VLOOKUP(A1282,[1]Establecimientos!$A$1:$F$174,5,FALSE),0)</f>
        <v>04101-LA SERENA</v>
      </c>
      <c r="D1282" s="75">
        <v>1</v>
      </c>
      <c r="E1282" s="75">
        <v>9</v>
      </c>
      <c r="H1282" s="17" t="s">
        <v>233</v>
      </c>
      <c r="I1282" s="15">
        <v>19</v>
      </c>
    </row>
    <row r="1283" spans="1:9" ht="15" customHeight="1" x14ac:dyDescent="0.25">
      <c r="A1283" s="74" t="s">
        <v>52</v>
      </c>
      <c r="B1283" s="74" t="str">
        <f>IFERROR(VLOOKUP(A1283,[1]Establecimientos!$A$1:$F$174,3,FALSE),0)</f>
        <v>105302-CES. PEDRO AGUIRRE C.</v>
      </c>
      <c r="C1283" s="74" t="str">
        <f>IFERROR(VLOOKUP(A1283,[1]Establecimientos!$A$1:$F$174,5,FALSE),0)</f>
        <v>04101-LA SERENA</v>
      </c>
      <c r="D1283" s="75">
        <v>2</v>
      </c>
      <c r="E1283" s="75">
        <v>8</v>
      </c>
      <c r="H1283" s="17" t="s">
        <v>234</v>
      </c>
      <c r="I1283" s="15">
        <v>27</v>
      </c>
    </row>
    <row r="1284" spans="1:9" ht="15" customHeight="1" x14ac:dyDescent="0.25">
      <c r="A1284" s="74" t="s">
        <v>52</v>
      </c>
      <c r="B1284" s="74" t="str">
        <f>IFERROR(VLOOKUP(A1284,[1]Establecimientos!$A$1:$F$174,3,FALSE),0)</f>
        <v>105302-CES. PEDRO AGUIRRE C.</v>
      </c>
      <c r="C1284" s="74" t="str">
        <f>IFERROR(VLOOKUP(A1284,[1]Establecimientos!$A$1:$F$174,5,FALSE),0)</f>
        <v>04101-LA SERENA</v>
      </c>
      <c r="D1284" s="75">
        <v>3</v>
      </c>
      <c r="E1284" s="75">
        <v>11</v>
      </c>
      <c r="H1284" s="17" t="s">
        <v>235</v>
      </c>
      <c r="I1284" s="15">
        <v>11</v>
      </c>
    </row>
    <row r="1285" spans="1:9" ht="15" customHeight="1" x14ac:dyDescent="0.25">
      <c r="A1285" s="74" t="s">
        <v>52</v>
      </c>
      <c r="B1285" s="74" t="str">
        <f>IFERROR(VLOOKUP(A1285,[1]Establecimientos!$A$1:$F$174,3,FALSE),0)</f>
        <v>105302-CES. PEDRO AGUIRRE C.</v>
      </c>
      <c r="C1285" s="74" t="str">
        <f>IFERROR(VLOOKUP(A1285,[1]Establecimientos!$A$1:$F$174,5,FALSE),0)</f>
        <v>04101-LA SERENA</v>
      </c>
      <c r="D1285" s="75">
        <v>4</v>
      </c>
      <c r="E1285" s="75">
        <v>6</v>
      </c>
      <c r="H1285" s="17" t="s">
        <v>236</v>
      </c>
      <c r="I1285" s="15">
        <v>11</v>
      </c>
    </row>
    <row r="1286" spans="1:9" ht="15" customHeight="1" x14ac:dyDescent="0.25">
      <c r="A1286" s="74" t="s">
        <v>52</v>
      </c>
      <c r="B1286" s="74" t="str">
        <f>IFERROR(VLOOKUP(A1286,[1]Establecimientos!$A$1:$F$174,3,FALSE),0)</f>
        <v>105302-CES. PEDRO AGUIRRE C.</v>
      </c>
      <c r="C1286" s="74" t="str">
        <f>IFERROR(VLOOKUP(A1286,[1]Establecimientos!$A$1:$F$174,5,FALSE),0)</f>
        <v>04101-LA SERENA</v>
      </c>
      <c r="D1286" s="75">
        <v>5</v>
      </c>
      <c r="E1286" s="75">
        <v>10</v>
      </c>
      <c r="H1286" s="17" t="s">
        <v>237</v>
      </c>
      <c r="I1286" s="15">
        <v>6</v>
      </c>
    </row>
    <row r="1287" spans="1:9" ht="15" customHeight="1" x14ac:dyDescent="0.25">
      <c r="A1287" s="74" t="s">
        <v>52</v>
      </c>
      <c r="B1287" s="74" t="str">
        <f>IFERROR(VLOOKUP(A1287,[1]Establecimientos!$A$1:$F$174,3,FALSE),0)</f>
        <v>105302-CES. PEDRO AGUIRRE C.</v>
      </c>
      <c r="C1287" s="74" t="str">
        <f>IFERROR(VLOOKUP(A1287,[1]Establecimientos!$A$1:$F$174,5,FALSE),0)</f>
        <v>04101-LA SERENA</v>
      </c>
      <c r="D1287" s="75">
        <v>6</v>
      </c>
      <c r="E1287" s="75">
        <v>11</v>
      </c>
      <c r="H1287" s="17" t="s">
        <v>238</v>
      </c>
      <c r="I1287" s="15">
        <v>6</v>
      </c>
    </row>
    <row r="1288" spans="1:9" ht="15" customHeight="1" x14ac:dyDescent="0.25">
      <c r="A1288" s="74" t="s">
        <v>52</v>
      </c>
      <c r="B1288" s="74" t="str">
        <f>IFERROR(VLOOKUP(A1288,[1]Establecimientos!$A$1:$F$174,3,FALSE),0)</f>
        <v>105302-CES. PEDRO AGUIRRE C.</v>
      </c>
      <c r="C1288" s="74" t="str">
        <f>IFERROR(VLOOKUP(A1288,[1]Establecimientos!$A$1:$F$174,5,FALSE),0)</f>
        <v>04101-LA SERENA</v>
      </c>
      <c r="D1288" s="75">
        <v>7</v>
      </c>
      <c r="E1288" s="75">
        <v>4</v>
      </c>
      <c r="H1288" s="17" t="s">
        <v>239</v>
      </c>
      <c r="I1288" s="15">
        <v>4</v>
      </c>
    </row>
    <row r="1289" spans="1:9" ht="15" customHeight="1" x14ac:dyDescent="0.25">
      <c r="A1289" s="74" t="s">
        <v>52</v>
      </c>
      <c r="B1289" s="74" t="str">
        <f>IFERROR(VLOOKUP(A1289,[1]Establecimientos!$A$1:$F$174,3,FALSE),0)</f>
        <v>105302-CES. PEDRO AGUIRRE C.</v>
      </c>
      <c r="C1289" s="74" t="str">
        <f>IFERROR(VLOOKUP(A1289,[1]Establecimientos!$A$1:$F$174,5,FALSE),0)</f>
        <v>04101-LA SERENA</v>
      </c>
      <c r="D1289" s="75">
        <v>8</v>
      </c>
      <c r="E1289" s="75">
        <v>21</v>
      </c>
      <c r="H1289" s="17" t="s">
        <v>240</v>
      </c>
      <c r="I1289" s="15">
        <v>4</v>
      </c>
    </row>
    <row r="1290" spans="1:9" ht="15" customHeight="1" x14ac:dyDescent="0.25">
      <c r="A1290" s="74" t="s">
        <v>52</v>
      </c>
      <c r="B1290" s="74" t="str">
        <f>IFERROR(VLOOKUP(A1290,[1]Establecimientos!$A$1:$F$174,3,FALSE),0)</f>
        <v>105302-CES. PEDRO AGUIRRE C.</v>
      </c>
      <c r="C1290" s="74" t="str">
        <f>IFERROR(VLOOKUP(A1290,[1]Establecimientos!$A$1:$F$174,5,FALSE),0)</f>
        <v>04101-LA SERENA</v>
      </c>
      <c r="D1290" s="75">
        <v>9</v>
      </c>
      <c r="E1290" s="75">
        <v>10</v>
      </c>
      <c r="H1290" s="17" t="s">
        <v>241</v>
      </c>
      <c r="I1290" s="15">
        <v>3</v>
      </c>
    </row>
    <row r="1291" spans="1:9" ht="15" customHeight="1" x14ac:dyDescent="0.25">
      <c r="A1291" s="74" t="s">
        <v>52</v>
      </c>
      <c r="B1291" s="74" t="str">
        <f>IFERROR(VLOOKUP(A1291,[1]Establecimientos!$A$1:$F$174,3,FALSE),0)</f>
        <v>105302-CES. PEDRO AGUIRRE C.</v>
      </c>
      <c r="C1291" s="74" t="str">
        <f>IFERROR(VLOOKUP(A1291,[1]Establecimientos!$A$1:$F$174,5,FALSE),0)</f>
        <v>04101-LA SERENA</v>
      </c>
      <c r="D1291" s="75">
        <v>10</v>
      </c>
      <c r="E1291" s="75">
        <v>8</v>
      </c>
      <c r="H1291" s="17" t="s">
        <v>242</v>
      </c>
      <c r="I1291" s="15">
        <v>20</v>
      </c>
    </row>
    <row r="1292" spans="1:9" ht="15" customHeight="1" x14ac:dyDescent="0.25">
      <c r="A1292" s="74" t="s">
        <v>52</v>
      </c>
      <c r="B1292" s="74" t="str">
        <f>IFERROR(VLOOKUP(A1292,[1]Establecimientos!$A$1:$F$174,3,FALSE),0)</f>
        <v>105302-CES. PEDRO AGUIRRE C.</v>
      </c>
      <c r="C1292" s="74" t="str">
        <f>IFERROR(VLOOKUP(A1292,[1]Establecimientos!$A$1:$F$174,5,FALSE),0)</f>
        <v>04101-LA SERENA</v>
      </c>
      <c r="D1292" s="75">
        <v>11</v>
      </c>
      <c r="E1292" s="75">
        <v>12</v>
      </c>
      <c r="H1292" s="17" t="s">
        <v>243</v>
      </c>
      <c r="I1292" s="15">
        <v>7</v>
      </c>
    </row>
    <row r="1293" spans="1:9" ht="15" customHeight="1" x14ac:dyDescent="0.25">
      <c r="A1293" s="74" t="s">
        <v>52</v>
      </c>
      <c r="B1293" s="74" t="str">
        <f>IFERROR(VLOOKUP(A1293,[1]Establecimientos!$A$1:$F$174,3,FALSE),0)</f>
        <v>105302-CES. PEDRO AGUIRRE C.</v>
      </c>
      <c r="C1293" s="74" t="str">
        <f>IFERROR(VLOOKUP(A1293,[1]Establecimientos!$A$1:$F$174,5,FALSE),0)</f>
        <v>04101-LA SERENA</v>
      </c>
      <c r="D1293" s="75">
        <v>12</v>
      </c>
      <c r="E1293" s="75">
        <v>8</v>
      </c>
      <c r="H1293" s="17" t="s">
        <v>244</v>
      </c>
      <c r="I1293" s="15">
        <v>7</v>
      </c>
    </row>
    <row r="1294" spans="1:9" ht="15" customHeight="1" x14ac:dyDescent="0.25">
      <c r="A1294" s="74" t="s">
        <v>53</v>
      </c>
      <c r="B1294" s="74" t="str">
        <f>IFERROR(VLOOKUP(A1294,[1]Establecimientos!$A$1:$F$174,3,FALSE),0)</f>
        <v>105303-CES. SAN JUAN</v>
      </c>
      <c r="C1294" s="74" t="str">
        <f>IFERROR(VLOOKUP(A1294,[1]Establecimientos!$A$1:$F$174,5,FALSE),0)</f>
        <v>04102-COQUIMBO</v>
      </c>
      <c r="D1294" s="75">
        <v>1</v>
      </c>
      <c r="E1294" s="75">
        <v>5</v>
      </c>
      <c r="H1294" s="17" t="s">
        <v>245</v>
      </c>
      <c r="I1294" s="15">
        <v>139</v>
      </c>
    </row>
    <row r="1295" spans="1:9" ht="15" customHeight="1" x14ac:dyDescent="0.25">
      <c r="A1295" s="74" t="s">
        <v>53</v>
      </c>
      <c r="B1295" s="74" t="str">
        <f>IFERROR(VLOOKUP(A1295,[1]Establecimientos!$A$1:$F$174,3,FALSE),0)</f>
        <v>105303-CES. SAN JUAN</v>
      </c>
      <c r="C1295" s="74" t="str">
        <f>IFERROR(VLOOKUP(A1295,[1]Establecimientos!$A$1:$F$174,5,FALSE),0)</f>
        <v>04102-COQUIMBO</v>
      </c>
      <c r="D1295" s="75">
        <v>2</v>
      </c>
      <c r="E1295" s="75">
        <v>17</v>
      </c>
      <c r="H1295" s="16" t="s">
        <v>19</v>
      </c>
      <c r="I1295" s="15">
        <v>8</v>
      </c>
    </row>
    <row r="1296" spans="1:9" ht="15" customHeight="1" x14ac:dyDescent="0.25">
      <c r="A1296" s="74" t="s">
        <v>53</v>
      </c>
      <c r="B1296" s="74" t="str">
        <f>IFERROR(VLOOKUP(A1296,[1]Establecimientos!$A$1:$F$174,3,FALSE),0)</f>
        <v>105303-CES. SAN JUAN</v>
      </c>
      <c r="C1296" s="74" t="str">
        <f>IFERROR(VLOOKUP(A1296,[1]Establecimientos!$A$1:$F$174,5,FALSE),0)</f>
        <v>04102-COQUIMBO</v>
      </c>
      <c r="D1296" s="75">
        <v>3</v>
      </c>
      <c r="E1296" s="75">
        <v>23</v>
      </c>
      <c r="H1296" s="17" t="s">
        <v>185</v>
      </c>
      <c r="I1296" s="15">
        <v>8</v>
      </c>
    </row>
    <row r="1297" spans="1:9" ht="15" customHeight="1" x14ac:dyDescent="0.25">
      <c r="A1297" s="74" t="s">
        <v>53</v>
      </c>
      <c r="B1297" s="74" t="str">
        <f>IFERROR(VLOOKUP(A1297,[1]Establecimientos!$A$1:$F$174,3,FALSE),0)</f>
        <v>105303-CES. SAN JUAN</v>
      </c>
      <c r="C1297" s="74" t="str">
        <f>IFERROR(VLOOKUP(A1297,[1]Establecimientos!$A$1:$F$174,5,FALSE),0)</f>
        <v>04102-COQUIMBO</v>
      </c>
      <c r="D1297" s="75">
        <v>4</v>
      </c>
      <c r="E1297" s="75">
        <v>15</v>
      </c>
      <c r="H1297" s="16" t="s">
        <v>18</v>
      </c>
      <c r="I1297" s="15">
        <v>4</v>
      </c>
    </row>
    <row r="1298" spans="1:9" ht="15" customHeight="1" x14ac:dyDescent="0.25">
      <c r="A1298" s="74" t="s">
        <v>53</v>
      </c>
      <c r="B1298" s="74" t="str">
        <f>IFERROR(VLOOKUP(A1298,[1]Establecimientos!$A$1:$F$174,3,FALSE),0)</f>
        <v>105303-CES. SAN JUAN</v>
      </c>
      <c r="C1298" s="74" t="str">
        <f>IFERROR(VLOOKUP(A1298,[1]Establecimientos!$A$1:$F$174,5,FALSE),0)</f>
        <v>04102-COQUIMBO</v>
      </c>
      <c r="D1298" s="75">
        <v>5</v>
      </c>
      <c r="E1298" s="75">
        <v>8</v>
      </c>
      <c r="H1298" s="17" t="s">
        <v>247</v>
      </c>
      <c r="I1298" s="15">
        <v>3</v>
      </c>
    </row>
    <row r="1299" spans="1:9" ht="15" customHeight="1" x14ac:dyDescent="0.25">
      <c r="A1299" s="74" t="s">
        <v>53</v>
      </c>
      <c r="B1299" s="74" t="str">
        <f>IFERROR(VLOOKUP(A1299,[1]Establecimientos!$A$1:$F$174,3,FALSE),0)</f>
        <v>105303-CES. SAN JUAN</v>
      </c>
      <c r="C1299" s="74" t="str">
        <f>IFERROR(VLOOKUP(A1299,[1]Establecimientos!$A$1:$F$174,5,FALSE),0)</f>
        <v>04102-COQUIMBO</v>
      </c>
      <c r="D1299" s="75">
        <v>6</v>
      </c>
      <c r="E1299" s="75">
        <v>16</v>
      </c>
      <c r="H1299" s="17" t="s">
        <v>248</v>
      </c>
      <c r="I1299" s="15">
        <v>1</v>
      </c>
    </row>
    <row r="1300" spans="1:9" ht="15" customHeight="1" x14ac:dyDescent="0.25">
      <c r="A1300" s="74" t="s">
        <v>53</v>
      </c>
      <c r="B1300" s="74" t="str">
        <f>IFERROR(VLOOKUP(A1300,[1]Establecimientos!$A$1:$F$174,3,FALSE),0)</f>
        <v>105303-CES. SAN JUAN</v>
      </c>
      <c r="C1300" s="74" t="str">
        <f>IFERROR(VLOOKUP(A1300,[1]Establecimientos!$A$1:$F$174,5,FALSE),0)</f>
        <v>04102-COQUIMBO</v>
      </c>
      <c r="D1300" s="75">
        <v>7</v>
      </c>
      <c r="E1300" s="75">
        <v>7</v>
      </c>
      <c r="H1300" s="16" t="s">
        <v>17</v>
      </c>
      <c r="I1300" s="15">
        <v>30</v>
      </c>
    </row>
    <row r="1301" spans="1:9" ht="15" customHeight="1" x14ac:dyDescent="0.25">
      <c r="A1301" s="74" t="s">
        <v>53</v>
      </c>
      <c r="B1301" s="74" t="str">
        <f>IFERROR(VLOOKUP(A1301,[1]Establecimientos!$A$1:$F$174,3,FALSE),0)</f>
        <v>105303-CES. SAN JUAN</v>
      </c>
      <c r="C1301" s="74" t="str">
        <f>IFERROR(VLOOKUP(A1301,[1]Establecimientos!$A$1:$F$174,5,FALSE),0)</f>
        <v>04102-COQUIMBO</v>
      </c>
      <c r="D1301" s="75">
        <v>8</v>
      </c>
      <c r="E1301" s="75">
        <v>10</v>
      </c>
      <c r="H1301" s="17" t="s">
        <v>250</v>
      </c>
      <c r="I1301" s="15">
        <v>2</v>
      </c>
    </row>
    <row r="1302" spans="1:9" ht="15" customHeight="1" x14ac:dyDescent="0.25">
      <c r="A1302" s="74" t="s">
        <v>53</v>
      </c>
      <c r="B1302" s="74" t="str">
        <f>IFERROR(VLOOKUP(A1302,[1]Establecimientos!$A$1:$F$174,3,FALSE),0)</f>
        <v>105303-CES. SAN JUAN</v>
      </c>
      <c r="C1302" s="74" t="str">
        <f>IFERROR(VLOOKUP(A1302,[1]Establecimientos!$A$1:$F$174,5,FALSE),0)</f>
        <v>04102-COQUIMBO</v>
      </c>
      <c r="D1302" s="75">
        <v>9</v>
      </c>
      <c r="E1302" s="75">
        <v>4</v>
      </c>
      <c r="H1302" s="17" t="s">
        <v>251</v>
      </c>
      <c r="I1302" s="15">
        <v>5</v>
      </c>
    </row>
    <row r="1303" spans="1:9" ht="15" customHeight="1" x14ac:dyDescent="0.25">
      <c r="A1303" s="74" t="s">
        <v>53</v>
      </c>
      <c r="B1303" s="74" t="str">
        <f>IFERROR(VLOOKUP(A1303,[1]Establecimientos!$A$1:$F$174,3,FALSE),0)</f>
        <v>105303-CES. SAN JUAN</v>
      </c>
      <c r="C1303" s="74" t="str">
        <f>IFERROR(VLOOKUP(A1303,[1]Establecimientos!$A$1:$F$174,5,FALSE),0)</f>
        <v>04102-COQUIMBO</v>
      </c>
      <c r="D1303" s="75">
        <v>10</v>
      </c>
      <c r="E1303" s="75">
        <v>4</v>
      </c>
      <c r="H1303" s="17" t="s">
        <v>252</v>
      </c>
      <c r="I1303" s="15">
        <v>2</v>
      </c>
    </row>
    <row r="1304" spans="1:9" ht="15" customHeight="1" x14ac:dyDescent="0.25">
      <c r="A1304" s="74" t="s">
        <v>53</v>
      </c>
      <c r="B1304" s="74" t="str">
        <f>IFERROR(VLOOKUP(A1304,[1]Establecimientos!$A$1:$F$174,3,FALSE),0)</f>
        <v>105303-CES. SAN JUAN</v>
      </c>
      <c r="C1304" s="74" t="str">
        <f>IFERROR(VLOOKUP(A1304,[1]Establecimientos!$A$1:$F$174,5,FALSE),0)</f>
        <v>04102-COQUIMBO</v>
      </c>
      <c r="D1304" s="75">
        <v>11</v>
      </c>
      <c r="E1304" s="75">
        <v>1</v>
      </c>
      <c r="H1304" s="17" t="s">
        <v>311</v>
      </c>
      <c r="I1304" s="15">
        <v>2</v>
      </c>
    </row>
    <row r="1305" spans="1:9" ht="15" customHeight="1" x14ac:dyDescent="0.25">
      <c r="A1305" s="74" t="s">
        <v>53</v>
      </c>
      <c r="B1305" s="74" t="str">
        <f>IFERROR(VLOOKUP(A1305,[1]Establecimientos!$A$1:$F$174,3,FALSE),0)</f>
        <v>105303-CES. SAN JUAN</v>
      </c>
      <c r="C1305" s="74" t="str">
        <f>IFERROR(VLOOKUP(A1305,[1]Establecimientos!$A$1:$F$174,5,FALSE),0)</f>
        <v>04102-COQUIMBO</v>
      </c>
      <c r="D1305" s="75">
        <v>12</v>
      </c>
      <c r="E1305" s="75">
        <v>4</v>
      </c>
      <c r="H1305" s="17" t="s">
        <v>253</v>
      </c>
      <c r="I1305" s="15">
        <v>4</v>
      </c>
    </row>
    <row r="1306" spans="1:9" ht="15" customHeight="1" x14ac:dyDescent="0.25">
      <c r="A1306" s="74" t="s">
        <v>54</v>
      </c>
      <c r="B1306" s="74" t="str">
        <f>IFERROR(VLOOKUP(A1306,[1]Establecimientos!$A$1:$F$174,3,FALSE),0)</f>
        <v>105304-CES. SANTA CECILIA</v>
      </c>
      <c r="C1306" s="74" t="str">
        <f>IFERROR(VLOOKUP(A1306,[1]Establecimientos!$A$1:$F$174,5,FALSE),0)</f>
        <v>04102-COQUIMBO</v>
      </c>
      <c r="D1306" s="75">
        <v>5</v>
      </c>
      <c r="E1306" s="75">
        <v>45</v>
      </c>
      <c r="H1306" s="17" t="s">
        <v>255</v>
      </c>
      <c r="I1306" s="15">
        <v>1</v>
      </c>
    </row>
    <row r="1307" spans="1:9" ht="15" customHeight="1" x14ac:dyDescent="0.25">
      <c r="A1307" s="74" t="s">
        <v>54</v>
      </c>
      <c r="B1307" s="74" t="str">
        <f>IFERROR(VLOOKUP(A1307,[1]Establecimientos!$A$1:$F$174,3,FALSE),0)</f>
        <v>105304-CES. SANTA CECILIA</v>
      </c>
      <c r="C1307" s="74" t="str">
        <f>IFERROR(VLOOKUP(A1307,[1]Establecimientos!$A$1:$F$174,5,FALSE),0)</f>
        <v>04102-COQUIMBO</v>
      </c>
      <c r="D1307" s="75">
        <v>6</v>
      </c>
      <c r="E1307" s="75">
        <v>6</v>
      </c>
      <c r="H1307" s="17" t="s">
        <v>256</v>
      </c>
      <c r="I1307" s="15">
        <v>10</v>
      </c>
    </row>
    <row r="1308" spans="1:9" ht="15" customHeight="1" x14ac:dyDescent="0.25">
      <c r="A1308" s="74" t="s">
        <v>54</v>
      </c>
      <c r="B1308" s="74" t="str">
        <f>IFERROR(VLOOKUP(A1308,[1]Establecimientos!$A$1:$F$174,3,FALSE),0)</f>
        <v>105304-CES. SANTA CECILIA</v>
      </c>
      <c r="C1308" s="74" t="str">
        <f>IFERROR(VLOOKUP(A1308,[1]Establecimientos!$A$1:$F$174,5,FALSE),0)</f>
        <v>04102-COQUIMBO</v>
      </c>
      <c r="D1308" s="75">
        <v>8</v>
      </c>
      <c r="E1308" s="75">
        <v>3</v>
      </c>
      <c r="H1308" s="17" t="s">
        <v>257</v>
      </c>
      <c r="I1308" s="15">
        <v>1</v>
      </c>
    </row>
    <row r="1309" spans="1:9" ht="15" customHeight="1" x14ac:dyDescent="0.25">
      <c r="A1309" s="74" t="s">
        <v>54</v>
      </c>
      <c r="B1309" s="74" t="str">
        <f>IFERROR(VLOOKUP(A1309,[1]Establecimientos!$A$1:$F$174,3,FALSE),0)</f>
        <v>105304-CES. SANTA CECILIA</v>
      </c>
      <c r="C1309" s="74" t="str">
        <f>IFERROR(VLOOKUP(A1309,[1]Establecimientos!$A$1:$F$174,5,FALSE),0)</f>
        <v>04102-COQUIMBO</v>
      </c>
      <c r="D1309" s="75">
        <v>9</v>
      </c>
      <c r="E1309" s="75">
        <v>3</v>
      </c>
      <c r="H1309" s="17" t="s">
        <v>258</v>
      </c>
      <c r="I1309" s="15">
        <v>3</v>
      </c>
    </row>
    <row r="1310" spans="1:9" ht="15" customHeight="1" x14ac:dyDescent="0.25">
      <c r="A1310" s="74" t="s">
        <v>54</v>
      </c>
      <c r="B1310" s="74" t="str">
        <f>IFERROR(VLOOKUP(A1310,[1]Establecimientos!$A$1:$F$174,3,FALSE),0)</f>
        <v>105304-CES. SANTA CECILIA</v>
      </c>
      <c r="C1310" s="74" t="str">
        <f>IFERROR(VLOOKUP(A1310,[1]Establecimientos!$A$1:$F$174,5,FALSE),0)</f>
        <v>04102-COQUIMBO</v>
      </c>
      <c r="D1310" s="75">
        <v>12</v>
      </c>
      <c r="E1310" s="75">
        <v>1</v>
      </c>
      <c r="H1310" s="16" t="s">
        <v>11</v>
      </c>
      <c r="I1310" s="15">
        <v>529</v>
      </c>
    </row>
    <row r="1311" spans="1:9" ht="15" customHeight="1" x14ac:dyDescent="0.25">
      <c r="A1311" s="74" t="s">
        <v>55</v>
      </c>
      <c r="B1311" s="74" t="str">
        <f>IFERROR(VLOOKUP(A1311,[1]Establecimientos!$A$1:$F$174,3,FALSE),0)</f>
        <v>105305-CES. TIERRAS BLANCAS</v>
      </c>
      <c r="C1311" s="74" t="str">
        <f>IFERROR(VLOOKUP(A1311,[1]Establecimientos!$A$1:$F$174,5,FALSE),0)</f>
        <v>04102-COQUIMBO</v>
      </c>
      <c r="D1311" s="75">
        <v>1</v>
      </c>
      <c r="E1311" s="75">
        <v>12</v>
      </c>
      <c r="H1311" s="17" t="s">
        <v>186</v>
      </c>
      <c r="I1311" s="15">
        <v>150</v>
      </c>
    </row>
    <row r="1312" spans="1:9" ht="15" customHeight="1" x14ac:dyDescent="0.25">
      <c r="A1312" s="74" t="s">
        <v>55</v>
      </c>
      <c r="B1312" s="74" t="str">
        <f>IFERROR(VLOOKUP(A1312,[1]Establecimientos!$A$1:$F$174,3,FALSE),0)</f>
        <v>105305-CES. TIERRAS BLANCAS</v>
      </c>
      <c r="C1312" s="74" t="str">
        <f>IFERROR(VLOOKUP(A1312,[1]Establecimientos!$A$1:$F$174,5,FALSE),0)</f>
        <v>04102-COQUIMBO</v>
      </c>
      <c r="D1312" s="75">
        <v>2</v>
      </c>
      <c r="E1312" s="75">
        <v>14</v>
      </c>
      <c r="H1312" s="17" t="s">
        <v>187</v>
      </c>
      <c r="I1312" s="15">
        <v>111</v>
      </c>
    </row>
    <row r="1313" spans="1:9" ht="15" customHeight="1" x14ac:dyDescent="0.25">
      <c r="A1313" s="74" t="s">
        <v>55</v>
      </c>
      <c r="B1313" s="74" t="str">
        <f>IFERROR(VLOOKUP(A1313,[1]Establecimientos!$A$1:$F$174,3,FALSE),0)</f>
        <v>105305-CES. TIERRAS BLANCAS</v>
      </c>
      <c r="C1313" s="74" t="str">
        <f>IFERROR(VLOOKUP(A1313,[1]Establecimientos!$A$1:$F$174,5,FALSE),0)</f>
        <v>04102-COQUIMBO</v>
      </c>
      <c r="D1313" s="75">
        <v>3</v>
      </c>
      <c r="E1313" s="75">
        <v>21</v>
      </c>
      <c r="H1313" s="17" t="s">
        <v>260</v>
      </c>
      <c r="I1313" s="15">
        <v>5</v>
      </c>
    </row>
    <row r="1314" spans="1:9" ht="15" customHeight="1" x14ac:dyDescent="0.25">
      <c r="A1314" s="74" t="s">
        <v>55</v>
      </c>
      <c r="B1314" s="74" t="str">
        <f>IFERROR(VLOOKUP(A1314,[1]Establecimientos!$A$1:$F$174,3,FALSE),0)</f>
        <v>105305-CES. TIERRAS BLANCAS</v>
      </c>
      <c r="C1314" s="74" t="str">
        <f>IFERROR(VLOOKUP(A1314,[1]Establecimientos!$A$1:$F$174,5,FALSE),0)</f>
        <v>04102-COQUIMBO</v>
      </c>
      <c r="D1314" s="75">
        <v>4</v>
      </c>
      <c r="E1314" s="75">
        <v>22</v>
      </c>
      <c r="H1314" s="17" t="s">
        <v>261</v>
      </c>
      <c r="I1314" s="15">
        <v>1</v>
      </c>
    </row>
    <row r="1315" spans="1:9" ht="15" customHeight="1" x14ac:dyDescent="0.25">
      <c r="A1315" s="74" t="s">
        <v>55</v>
      </c>
      <c r="B1315" s="74" t="str">
        <f>IFERROR(VLOOKUP(A1315,[1]Establecimientos!$A$1:$F$174,3,FALSE),0)</f>
        <v>105305-CES. TIERRAS BLANCAS</v>
      </c>
      <c r="C1315" s="74" t="str">
        <f>IFERROR(VLOOKUP(A1315,[1]Establecimientos!$A$1:$F$174,5,FALSE),0)</f>
        <v>04102-COQUIMBO</v>
      </c>
      <c r="D1315" s="75">
        <v>5</v>
      </c>
      <c r="E1315" s="75">
        <v>15</v>
      </c>
      <c r="H1315" s="17" t="s">
        <v>262</v>
      </c>
      <c r="I1315" s="15">
        <v>1</v>
      </c>
    </row>
    <row r="1316" spans="1:9" ht="15" customHeight="1" x14ac:dyDescent="0.25">
      <c r="A1316" s="74" t="s">
        <v>55</v>
      </c>
      <c r="B1316" s="74" t="str">
        <f>IFERROR(VLOOKUP(A1316,[1]Establecimientos!$A$1:$F$174,3,FALSE),0)</f>
        <v>105305-CES. TIERRAS BLANCAS</v>
      </c>
      <c r="C1316" s="74" t="str">
        <f>IFERROR(VLOOKUP(A1316,[1]Establecimientos!$A$1:$F$174,5,FALSE),0)</f>
        <v>04102-COQUIMBO</v>
      </c>
      <c r="D1316" s="75">
        <v>6</v>
      </c>
      <c r="E1316" s="75">
        <v>10</v>
      </c>
      <c r="H1316" s="17" t="s">
        <v>265</v>
      </c>
      <c r="I1316" s="15">
        <v>3</v>
      </c>
    </row>
    <row r="1317" spans="1:9" ht="15" customHeight="1" x14ac:dyDescent="0.25">
      <c r="A1317" s="74" t="s">
        <v>55</v>
      </c>
      <c r="B1317" s="74" t="str">
        <f>IFERROR(VLOOKUP(A1317,[1]Establecimientos!$A$1:$F$174,3,FALSE),0)</f>
        <v>105305-CES. TIERRAS BLANCAS</v>
      </c>
      <c r="C1317" s="74" t="str">
        <f>IFERROR(VLOOKUP(A1317,[1]Establecimientos!$A$1:$F$174,5,FALSE),0)</f>
        <v>04102-COQUIMBO</v>
      </c>
      <c r="D1317" s="75">
        <v>7</v>
      </c>
      <c r="E1317" s="75">
        <v>9</v>
      </c>
      <c r="H1317" s="17" t="s">
        <v>266</v>
      </c>
      <c r="I1317" s="15">
        <v>2</v>
      </c>
    </row>
    <row r="1318" spans="1:9" ht="15" customHeight="1" x14ac:dyDescent="0.25">
      <c r="A1318" s="74" t="s">
        <v>55</v>
      </c>
      <c r="B1318" s="74" t="str">
        <f>IFERROR(VLOOKUP(A1318,[1]Establecimientos!$A$1:$F$174,3,FALSE),0)</f>
        <v>105305-CES. TIERRAS BLANCAS</v>
      </c>
      <c r="C1318" s="74" t="str">
        <f>IFERROR(VLOOKUP(A1318,[1]Establecimientos!$A$1:$F$174,5,FALSE),0)</f>
        <v>04102-COQUIMBO</v>
      </c>
      <c r="D1318" s="75">
        <v>8</v>
      </c>
      <c r="E1318" s="75">
        <v>10</v>
      </c>
      <c r="H1318" s="17" t="s">
        <v>267</v>
      </c>
      <c r="I1318" s="15">
        <v>8</v>
      </c>
    </row>
    <row r="1319" spans="1:9" ht="15" customHeight="1" x14ac:dyDescent="0.25">
      <c r="A1319" s="74" t="s">
        <v>55</v>
      </c>
      <c r="B1319" s="74" t="str">
        <f>IFERROR(VLOOKUP(A1319,[1]Establecimientos!$A$1:$F$174,3,FALSE),0)</f>
        <v>105305-CES. TIERRAS BLANCAS</v>
      </c>
      <c r="C1319" s="74" t="str">
        <f>IFERROR(VLOOKUP(A1319,[1]Establecimientos!$A$1:$F$174,5,FALSE),0)</f>
        <v>04102-COQUIMBO</v>
      </c>
      <c r="D1319" s="75">
        <v>9</v>
      </c>
      <c r="E1319" s="75">
        <v>10</v>
      </c>
      <c r="H1319" s="17" t="s">
        <v>268</v>
      </c>
      <c r="I1319" s="15">
        <v>29</v>
      </c>
    </row>
    <row r="1320" spans="1:9" ht="15" customHeight="1" x14ac:dyDescent="0.25">
      <c r="A1320" s="74" t="s">
        <v>55</v>
      </c>
      <c r="B1320" s="74" t="str">
        <f>IFERROR(VLOOKUP(A1320,[1]Establecimientos!$A$1:$F$174,3,FALSE),0)</f>
        <v>105305-CES. TIERRAS BLANCAS</v>
      </c>
      <c r="C1320" s="74" t="str">
        <f>IFERROR(VLOOKUP(A1320,[1]Establecimientos!$A$1:$F$174,5,FALSE),0)</f>
        <v>04102-COQUIMBO</v>
      </c>
      <c r="D1320" s="75">
        <v>10</v>
      </c>
      <c r="E1320" s="75">
        <v>10</v>
      </c>
      <c r="H1320" s="17" t="s">
        <v>269</v>
      </c>
      <c r="I1320" s="15">
        <v>20</v>
      </c>
    </row>
    <row r="1321" spans="1:9" ht="15" customHeight="1" x14ac:dyDescent="0.25">
      <c r="A1321" s="74" t="s">
        <v>55</v>
      </c>
      <c r="B1321" s="74" t="str">
        <f>IFERROR(VLOOKUP(A1321,[1]Establecimientos!$A$1:$F$174,3,FALSE),0)</f>
        <v>105305-CES. TIERRAS BLANCAS</v>
      </c>
      <c r="C1321" s="74" t="str">
        <f>IFERROR(VLOOKUP(A1321,[1]Establecimientos!$A$1:$F$174,5,FALSE),0)</f>
        <v>04102-COQUIMBO</v>
      </c>
      <c r="D1321" s="75">
        <v>11</v>
      </c>
      <c r="E1321" s="75">
        <v>11</v>
      </c>
      <c r="H1321" s="17" t="s">
        <v>270</v>
      </c>
      <c r="I1321" s="15">
        <v>107</v>
      </c>
    </row>
    <row r="1322" spans="1:9" ht="15" customHeight="1" x14ac:dyDescent="0.25">
      <c r="A1322" s="74" t="s">
        <v>55</v>
      </c>
      <c r="B1322" s="74" t="str">
        <f>IFERROR(VLOOKUP(A1322,[1]Establecimientos!$A$1:$F$174,3,FALSE),0)</f>
        <v>105305-CES. TIERRAS BLANCAS</v>
      </c>
      <c r="C1322" s="74" t="str">
        <f>IFERROR(VLOOKUP(A1322,[1]Establecimientos!$A$1:$F$174,5,FALSE),0)</f>
        <v>04102-COQUIMBO</v>
      </c>
      <c r="D1322" s="75">
        <v>12</v>
      </c>
      <c r="E1322" s="75">
        <v>9</v>
      </c>
      <c r="H1322" s="17" t="s">
        <v>271</v>
      </c>
      <c r="I1322" s="15">
        <v>92</v>
      </c>
    </row>
    <row r="1323" spans="1:9" ht="15" customHeight="1" x14ac:dyDescent="0.25">
      <c r="A1323" s="74" t="s">
        <v>85</v>
      </c>
      <c r="B1323" s="74" t="str">
        <f>IFERROR(VLOOKUP(A1323,[1]Establecimientos!$A$1:$F$174,3,FALSE),0)</f>
        <v>105306-CES. PAIHUANO</v>
      </c>
      <c r="C1323" s="74" t="str">
        <f>IFERROR(VLOOKUP(A1323,[1]Establecimientos!$A$1:$F$174,5,FALSE),0)</f>
        <v>04105-PAIHUANO</v>
      </c>
      <c r="D1323" s="75">
        <v>5</v>
      </c>
      <c r="E1323" s="75">
        <v>3</v>
      </c>
      <c r="H1323" s="16" t="s">
        <v>15</v>
      </c>
      <c r="I1323" s="15">
        <v>68</v>
      </c>
    </row>
    <row r="1324" spans="1:9" ht="15" customHeight="1" x14ac:dyDescent="0.25">
      <c r="A1324" s="74" t="s">
        <v>85</v>
      </c>
      <c r="B1324" s="74" t="str">
        <f>IFERROR(VLOOKUP(A1324,[1]Establecimientos!$A$1:$F$174,3,FALSE),0)</f>
        <v>105306-CES. PAIHUANO</v>
      </c>
      <c r="C1324" s="74" t="str">
        <f>IFERROR(VLOOKUP(A1324,[1]Establecimientos!$A$1:$F$174,5,FALSE),0)</f>
        <v>04105-PAIHUANO</v>
      </c>
      <c r="D1324" s="75">
        <v>7</v>
      </c>
      <c r="E1324" s="75">
        <v>1</v>
      </c>
      <c r="H1324" s="17" t="s">
        <v>272</v>
      </c>
      <c r="I1324" s="15">
        <v>4</v>
      </c>
    </row>
    <row r="1325" spans="1:9" ht="15" customHeight="1" x14ac:dyDescent="0.25">
      <c r="A1325" s="74" t="s">
        <v>85</v>
      </c>
      <c r="B1325" s="74" t="str">
        <f>IFERROR(VLOOKUP(A1325,[1]Establecimientos!$A$1:$F$174,3,FALSE),0)</f>
        <v>105306-CES. PAIHUANO</v>
      </c>
      <c r="C1325" s="74" t="str">
        <f>IFERROR(VLOOKUP(A1325,[1]Establecimientos!$A$1:$F$174,5,FALSE),0)</f>
        <v>04105-PAIHUANO</v>
      </c>
      <c r="D1325" s="75">
        <v>8</v>
      </c>
      <c r="E1325" s="75">
        <v>2</v>
      </c>
      <c r="H1325" s="17" t="s">
        <v>273</v>
      </c>
      <c r="I1325" s="15">
        <v>16</v>
      </c>
    </row>
    <row r="1326" spans="1:9" ht="15" customHeight="1" x14ac:dyDescent="0.25">
      <c r="A1326" s="74" t="s">
        <v>85</v>
      </c>
      <c r="B1326" s="74" t="str">
        <f>IFERROR(VLOOKUP(A1326,[1]Establecimientos!$A$1:$F$174,3,FALSE),0)</f>
        <v>105306-CES. PAIHUANO</v>
      </c>
      <c r="C1326" s="74" t="str">
        <f>IFERROR(VLOOKUP(A1326,[1]Establecimientos!$A$1:$F$174,5,FALSE),0)</f>
        <v>04105-PAIHUANO</v>
      </c>
      <c r="D1326" s="75">
        <v>9</v>
      </c>
      <c r="E1326" s="75">
        <v>1</v>
      </c>
      <c r="H1326" s="17" t="s">
        <v>274</v>
      </c>
      <c r="I1326" s="15">
        <v>3</v>
      </c>
    </row>
    <row r="1327" spans="1:9" ht="15" customHeight="1" x14ac:dyDescent="0.25">
      <c r="A1327" s="74" t="s">
        <v>85</v>
      </c>
      <c r="B1327" s="74" t="str">
        <f>IFERROR(VLOOKUP(A1327,[1]Establecimientos!$A$1:$F$174,3,FALSE),0)</f>
        <v>105306-CES. PAIHUANO</v>
      </c>
      <c r="C1327" s="74" t="str">
        <f>IFERROR(VLOOKUP(A1327,[1]Establecimientos!$A$1:$F$174,5,FALSE),0)</f>
        <v>04105-PAIHUANO</v>
      </c>
      <c r="D1327" s="75">
        <v>11</v>
      </c>
      <c r="E1327" s="75">
        <v>5</v>
      </c>
      <c r="H1327" s="17" t="s">
        <v>188</v>
      </c>
      <c r="I1327" s="15">
        <v>1</v>
      </c>
    </row>
    <row r="1328" spans="1:9" ht="15" customHeight="1" x14ac:dyDescent="0.25">
      <c r="A1328" s="74" t="s">
        <v>85</v>
      </c>
      <c r="B1328" s="74" t="str">
        <f>IFERROR(VLOOKUP(A1328,[1]Establecimientos!$A$1:$F$174,3,FALSE),0)</f>
        <v>105306-CES. PAIHUANO</v>
      </c>
      <c r="C1328" s="74" t="str">
        <f>IFERROR(VLOOKUP(A1328,[1]Establecimientos!$A$1:$F$174,5,FALSE),0)</f>
        <v>04105-PAIHUANO</v>
      </c>
      <c r="D1328" s="75">
        <v>12</v>
      </c>
      <c r="E1328" s="75">
        <v>3</v>
      </c>
      <c r="H1328" s="17" t="s">
        <v>275</v>
      </c>
      <c r="I1328" s="15">
        <v>4</v>
      </c>
    </row>
    <row r="1329" spans="1:9" ht="15" customHeight="1" x14ac:dyDescent="0.25">
      <c r="A1329" s="74" t="s">
        <v>65</v>
      </c>
      <c r="B1329" s="74" t="str">
        <f>IFERROR(VLOOKUP(A1329,[1]Establecimientos!$A$1:$F$174,3,FALSE),0)</f>
        <v>105307-CES. RURAL MONTE PATRIA</v>
      </c>
      <c r="C1329" s="74" t="str">
        <f>IFERROR(VLOOKUP(A1329,[1]Establecimientos!$A$1:$F$174,5,FALSE),0)</f>
        <v>04303-MONTE PATRIA</v>
      </c>
      <c r="D1329" s="75">
        <v>2</v>
      </c>
      <c r="E1329" s="75">
        <v>1</v>
      </c>
      <c r="H1329" s="17" t="s">
        <v>276</v>
      </c>
      <c r="I1329" s="15">
        <v>7</v>
      </c>
    </row>
    <row r="1330" spans="1:9" ht="15" customHeight="1" x14ac:dyDescent="0.25">
      <c r="A1330" s="74" t="s">
        <v>65</v>
      </c>
      <c r="B1330" s="74" t="str">
        <f>IFERROR(VLOOKUP(A1330,[1]Establecimientos!$A$1:$F$174,3,FALSE),0)</f>
        <v>105307-CES. RURAL MONTE PATRIA</v>
      </c>
      <c r="C1330" s="74" t="str">
        <f>IFERROR(VLOOKUP(A1330,[1]Establecimientos!$A$1:$F$174,5,FALSE),0)</f>
        <v>04303-MONTE PATRIA</v>
      </c>
      <c r="D1330" s="75">
        <v>3</v>
      </c>
      <c r="E1330" s="75">
        <v>3</v>
      </c>
      <c r="H1330" s="17" t="s">
        <v>277</v>
      </c>
      <c r="I1330" s="15">
        <v>13</v>
      </c>
    </row>
    <row r="1331" spans="1:9" ht="15" customHeight="1" x14ac:dyDescent="0.25">
      <c r="A1331" s="74" t="s">
        <v>65</v>
      </c>
      <c r="B1331" s="74" t="str">
        <f>IFERROR(VLOOKUP(A1331,[1]Establecimientos!$A$1:$F$174,3,FALSE),0)</f>
        <v>105307-CES. RURAL MONTE PATRIA</v>
      </c>
      <c r="C1331" s="74" t="str">
        <f>IFERROR(VLOOKUP(A1331,[1]Establecimientos!$A$1:$F$174,5,FALSE),0)</f>
        <v>04303-MONTE PATRIA</v>
      </c>
      <c r="D1331" s="75">
        <v>6</v>
      </c>
      <c r="E1331" s="75">
        <v>2</v>
      </c>
      <c r="H1331" s="17" t="s">
        <v>278</v>
      </c>
      <c r="I1331" s="15">
        <v>7</v>
      </c>
    </row>
    <row r="1332" spans="1:9" ht="15" customHeight="1" x14ac:dyDescent="0.25">
      <c r="A1332" s="74" t="s">
        <v>65</v>
      </c>
      <c r="B1332" s="74" t="str">
        <f>IFERROR(VLOOKUP(A1332,[1]Establecimientos!$A$1:$F$174,3,FALSE),0)</f>
        <v>105307-CES. RURAL MONTE PATRIA</v>
      </c>
      <c r="C1332" s="74" t="str">
        <f>IFERROR(VLOOKUP(A1332,[1]Establecimientos!$A$1:$F$174,5,FALSE),0)</f>
        <v>04303-MONTE PATRIA</v>
      </c>
      <c r="D1332" s="75">
        <v>7</v>
      </c>
      <c r="E1332" s="75">
        <v>5</v>
      </c>
      <c r="H1332" s="17" t="s">
        <v>189</v>
      </c>
      <c r="I1332" s="15">
        <v>7</v>
      </c>
    </row>
    <row r="1333" spans="1:9" ht="15" customHeight="1" x14ac:dyDescent="0.25">
      <c r="A1333" s="74" t="s">
        <v>65</v>
      </c>
      <c r="B1333" s="74" t="str">
        <f>IFERROR(VLOOKUP(A1333,[1]Establecimientos!$A$1:$F$174,3,FALSE),0)</f>
        <v>105307-CES. RURAL MONTE PATRIA</v>
      </c>
      <c r="C1333" s="74" t="str">
        <f>IFERROR(VLOOKUP(A1333,[1]Establecimientos!$A$1:$F$174,5,FALSE),0)</f>
        <v>04303-MONTE PATRIA</v>
      </c>
      <c r="D1333" s="75">
        <v>8</v>
      </c>
      <c r="E1333" s="75">
        <v>2</v>
      </c>
      <c r="H1333" s="17" t="s">
        <v>279</v>
      </c>
      <c r="I1333" s="15">
        <v>4</v>
      </c>
    </row>
    <row r="1334" spans="1:9" ht="15" customHeight="1" x14ac:dyDescent="0.25">
      <c r="A1334" s="74" t="s">
        <v>65</v>
      </c>
      <c r="B1334" s="74" t="str">
        <f>IFERROR(VLOOKUP(A1334,[1]Establecimientos!$A$1:$F$174,3,FALSE),0)</f>
        <v>105307-CES. RURAL MONTE PATRIA</v>
      </c>
      <c r="C1334" s="74" t="str">
        <f>IFERROR(VLOOKUP(A1334,[1]Establecimientos!$A$1:$F$174,5,FALSE),0)</f>
        <v>04303-MONTE PATRIA</v>
      </c>
      <c r="D1334" s="75">
        <v>9</v>
      </c>
      <c r="E1334" s="75">
        <v>1</v>
      </c>
      <c r="H1334" s="17" t="s">
        <v>280</v>
      </c>
      <c r="I1334" s="15">
        <v>2</v>
      </c>
    </row>
    <row r="1335" spans="1:9" ht="15" customHeight="1" x14ac:dyDescent="0.25">
      <c r="A1335" s="74" t="s">
        <v>65</v>
      </c>
      <c r="B1335" s="74" t="str">
        <f>IFERROR(VLOOKUP(A1335,[1]Establecimientos!$A$1:$F$174,3,FALSE),0)</f>
        <v>105307-CES. RURAL MONTE PATRIA</v>
      </c>
      <c r="C1335" s="74" t="str">
        <f>IFERROR(VLOOKUP(A1335,[1]Establecimientos!$A$1:$F$174,5,FALSE),0)</f>
        <v>04303-MONTE PATRIA</v>
      </c>
      <c r="D1335" s="75">
        <v>11</v>
      </c>
      <c r="E1335" s="75">
        <v>1</v>
      </c>
      <c r="H1335" s="16" t="s">
        <v>13</v>
      </c>
      <c r="I1335" s="15">
        <v>35</v>
      </c>
    </row>
    <row r="1336" spans="1:9" ht="15" customHeight="1" x14ac:dyDescent="0.25">
      <c r="A1336" s="74" t="s">
        <v>65</v>
      </c>
      <c r="B1336" s="74" t="str">
        <f>IFERROR(VLOOKUP(A1336,[1]Establecimientos!$A$1:$F$174,3,FALSE),0)</f>
        <v>105307-CES. RURAL MONTE PATRIA</v>
      </c>
      <c r="C1336" s="74" t="str">
        <f>IFERROR(VLOOKUP(A1336,[1]Establecimientos!$A$1:$F$174,5,FALSE),0)</f>
        <v>04303-MONTE PATRIA</v>
      </c>
      <c r="D1336" s="75">
        <v>12</v>
      </c>
      <c r="E1336" s="75">
        <v>2</v>
      </c>
      <c r="H1336" s="17" t="s">
        <v>190</v>
      </c>
      <c r="I1336" s="15">
        <v>17</v>
      </c>
    </row>
    <row r="1337" spans="1:9" ht="15" customHeight="1" x14ac:dyDescent="0.25">
      <c r="A1337" s="74" t="s">
        <v>56</v>
      </c>
      <c r="B1337" s="74" t="str">
        <f>IFERROR(VLOOKUP(A1337,[1]Establecimientos!$A$1:$F$174,3,FALSE),0)</f>
        <v>105308-CES. RURAL PUNITAQUI</v>
      </c>
      <c r="C1337" s="74" t="str">
        <f>IFERROR(VLOOKUP(A1337,[1]Establecimientos!$A$1:$F$174,5,FALSE),0)</f>
        <v>04304-PUNITAQUI</v>
      </c>
      <c r="D1337" s="75">
        <v>1</v>
      </c>
      <c r="E1337" s="75">
        <v>6</v>
      </c>
      <c r="H1337" s="17" t="s">
        <v>192</v>
      </c>
      <c r="I1337" s="15">
        <v>18</v>
      </c>
    </row>
    <row r="1338" spans="1:9" ht="15" customHeight="1" x14ac:dyDescent="0.25">
      <c r="A1338" s="74" t="s">
        <v>56</v>
      </c>
      <c r="B1338" s="74" t="str">
        <f>IFERROR(VLOOKUP(A1338,[1]Establecimientos!$A$1:$F$174,3,FALSE),0)</f>
        <v>105308-CES. RURAL PUNITAQUI</v>
      </c>
      <c r="C1338" s="74" t="str">
        <f>IFERROR(VLOOKUP(A1338,[1]Establecimientos!$A$1:$F$174,5,FALSE),0)</f>
        <v>04304-PUNITAQUI</v>
      </c>
      <c r="D1338" s="75">
        <v>2</v>
      </c>
      <c r="E1338" s="75">
        <v>8</v>
      </c>
      <c r="H1338" s="16" t="s">
        <v>14</v>
      </c>
      <c r="I1338" s="15">
        <v>73</v>
      </c>
    </row>
    <row r="1339" spans="1:9" ht="15" customHeight="1" x14ac:dyDescent="0.25">
      <c r="A1339" s="74" t="s">
        <v>56</v>
      </c>
      <c r="B1339" s="74" t="str">
        <f>IFERROR(VLOOKUP(A1339,[1]Establecimientos!$A$1:$F$174,3,FALSE),0)</f>
        <v>105308-CES. RURAL PUNITAQUI</v>
      </c>
      <c r="C1339" s="74" t="str">
        <f>IFERROR(VLOOKUP(A1339,[1]Establecimientos!$A$1:$F$174,5,FALSE),0)</f>
        <v>04304-PUNITAQUI</v>
      </c>
      <c r="D1339" s="75">
        <v>3</v>
      </c>
      <c r="E1339" s="75">
        <v>8</v>
      </c>
      <c r="H1339" s="17" t="s">
        <v>197</v>
      </c>
      <c r="I1339" s="15">
        <v>73</v>
      </c>
    </row>
    <row r="1340" spans="1:9" ht="15" customHeight="1" x14ac:dyDescent="0.25">
      <c r="A1340" s="74" t="s">
        <v>56</v>
      </c>
      <c r="B1340" s="74" t="str">
        <f>IFERROR(VLOOKUP(A1340,[1]Establecimientos!$A$1:$F$174,3,FALSE),0)</f>
        <v>105308-CES. RURAL PUNITAQUI</v>
      </c>
      <c r="C1340" s="74" t="str">
        <f>IFERROR(VLOOKUP(A1340,[1]Establecimientos!$A$1:$F$174,5,FALSE),0)</f>
        <v>04304-PUNITAQUI</v>
      </c>
      <c r="D1340" s="75">
        <v>4</v>
      </c>
      <c r="E1340" s="75">
        <v>4</v>
      </c>
      <c r="H1340" s="16" t="s">
        <v>12</v>
      </c>
      <c r="I1340" s="15">
        <v>13</v>
      </c>
    </row>
    <row r="1341" spans="1:9" ht="15" customHeight="1" x14ac:dyDescent="0.25">
      <c r="A1341" s="74" t="s">
        <v>56</v>
      </c>
      <c r="B1341" s="74" t="str">
        <f>IFERROR(VLOOKUP(A1341,[1]Establecimientos!$A$1:$F$174,3,FALSE),0)</f>
        <v>105308-CES. RURAL PUNITAQUI</v>
      </c>
      <c r="C1341" s="74" t="str">
        <f>IFERROR(VLOOKUP(A1341,[1]Establecimientos!$A$1:$F$174,5,FALSE),0)</f>
        <v>04304-PUNITAQUI</v>
      </c>
      <c r="D1341" s="75">
        <v>5</v>
      </c>
      <c r="E1341" s="75">
        <v>9</v>
      </c>
      <c r="H1341" s="17" t="s">
        <v>198</v>
      </c>
      <c r="I1341" s="15">
        <v>13</v>
      </c>
    </row>
    <row r="1342" spans="1:9" ht="15" customHeight="1" x14ac:dyDescent="0.25">
      <c r="A1342" s="74" t="s">
        <v>56</v>
      </c>
      <c r="B1342" s="74" t="str">
        <f>IFERROR(VLOOKUP(A1342,[1]Establecimientos!$A$1:$F$174,3,FALSE),0)</f>
        <v>105308-CES. RURAL PUNITAQUI</v>
      </c>
      <c r="C1342" s="74" t="str">
        <f>IFERROR(VLOOKUP(A1342,[1]Establecimientos!$A$1:$F$174,5,FALSE),0)</f>
        <v>04304-PUNITAQUI</v>
      </c>
      <c r="D1342" s="75">
        <v>6</v>
      </c>
      <c r="E1342" s="75">
        <v>6</v>
      </c>
      <c r="H1342" s="16" t="s">
        <v>21</v>
      </c>
      <c r="I1342" s="15">
        <v>84</v>
      </c>
    </row>
    <row r="1343" spans="1:9" ht="15" customHeight="1" x14ac:dyDescent="0.25">
      <c r="A1343" s="74" t="s">
        <v>56</v>
      </c>
      <c r="B1343" s="74" t="str">
        <f>IFERROR(VLOOKUP(A1343,[1]Establecimientos!$A$1:$F$174,3,FALSE),0)</f>
        <v>105308-CES. RURAL PUNITAQUI</v>
      </c>
      <c r="C1343" s="74" t="str">
        <f>IFERROR(VLOOKUP(A1343,[1]Establecimientos!$A$1:$F$174,5,FALSE),0)</f>
        <v>04304-PUNITAQUI</v>
      </c>
      <c r="D1343" s="75">
        <v>7</v>
      </c>
      <c r="E1343" s="75">
        <v>9</v>
      </c>
      <c r="H1343" s="17" t="s">
        <v>21</v>
      </c>
      <c r="I1343" s="15">
        <v>84</v>
      </c>
    </row>
    <row r="1344" spans="1:9" ht="15" customHeight="1" x14ac:dyDescent="0.25">
      <c r="A1344" s="74" t="s">
        <v>56</v>
      </c>
      <c r="B1344" s="74" t="str">
        <f>IFERROR(VLOOKUP(A1344,[1]Establecimientos!$A$1:$F$174,3,FALSE),0)</f>
        <v>105308-CES. RURAL PUNITAQUI</v>
      </c>
      <c r="C1344" s="74" t="str">
        <f>IFERROR(VLOOKUP(A1344,[1]Establecimientos!$A$1:$F$174,5,FALSE),0)</f>
        <v>04304-PUNITAQUI</v>
      </c>
      <c r="D1344" s="75">
        <v>9</v>
      </c>
      <c r="E1344" s="75">
        <v>11</v>
      </c>
      <c r="H1344" s="16" t="s">
        <v>22</v>
      </c>
      <c r="I1344" s="15">
        <v>40</v>
      </c>
    </row>
    <row r="1345" spans="1:9" ht="15" customHeight="1" x14ac:dyDescent="0.25">
      <c r="A1345" s="74" t="s">
        <v>56</v>
      </c>
      <c r="B1345" s="74" t="str">
        <f>IFERROR(VLOOKUP(A1345,[1]Establecimientos!$A$1:$F$174,3,FALSE),0)</f>
        <v>105308-CES. RURAL PUNITAQUI</v>
      </c>
      <c r="C1345" s="74" t="str">
        <f>IFERROR(VLOOKUP(A1345,[1]Establecimientos!$A$1:$F$174,5,FALSE),0)</f>
        <v>04304-PUNITAQUI</v>
      </c>
      <c r="D1345" s="75">
        <v>10</v>
      </c>
      <c r="E1345" s="75">
        <v>12</v>
      </c>
      <c r="H1345" s="17" t="s">
        <v>22</v>
      </c>
      <c r="I1345" s="15">
        <v>40</v>
      </c>
    </row>
    <row r="1346" spans="1:9" ht="15" customHeight="1" x14ac:dyDescent="0.25">
      <c r="A1346" s="74" t="s">
        <v>57</v>
      </c>
      <c r="B1346" s="74" t="str">
        <f>IFERROR(VLOOKUP(A1346,[1]Establecimientos!$A$1:$F$174,3,FALSE),0)</f>
        <v>105309-CES. RURAL CANELA</v>
      </c>
      <c r="C1346" s="74" t="str">
        <f>IFERROR(VLOOKUP(A1346,[1]Establecimientos!$A$1:$F$174,5,FALSE),0)</f>
        <v>04202-CANELA</v>
      </c>
      <c r="D1346" s="75">
        <v>5</v>
      </c>
      <c r="E1346" s="75">
        <v>2</v>
      </c>
      <c r="H1346" s="16" t="s">
        <v>23</v>
      </c>
      <c r="I1346" s="15">
        <v>63</v>
      </c>
    </row>
    <row r="1347" spans="1:9" ht="15" customHeight="1" x14ac:dyDescent="0.25">
      <c r="A1347" s="74" t="s">
        <v>57</v>
      </c>
      <c r="B1347" s="74" t="str">
        <f>IFERROR(VLOOKUP(A1347,[1]Establecimientos!$A$1:$F$174,3,FALSE),0)</f>
        <v>105309-CES. RURAL CANELA</v>
      </c>
      <c r="C1347" s="74" t="str">
        <f>IFERROR(VLOOKUP(A1347,[1]Establecimientos!$A$1:$F$174,5,FALSE),0)</f>
        <v>04202-CANELA</v>
      </c>
      <c r="D1347" s="75">
        <v>6</v>
      </c>
      <c r="E1347" s="75">
        <v>2</v>
      </c>
      <c r="H1347" s="17" t="s">
        <v>23</v>
      </c>
      <c r="I1347" s="15">
        <v>63</v>
      </c>
    </row>
    <row r="1348" spans="1:9" ht="15" customHeight="1" x14ac:dyDescent="0.25">
      <c r="A1348" s="74" t="s">
        <v>57</v>
      </c>
      <c r="B1348" s="74" t="str">
        <f>IFERROR(VLOOKUP(A1348,[1]Establecimientos!$A$1:$F$174,3,FALSE),0)</f>
        <v>105309-CES. RURAL CANELA</v>
      </c>
      <c r="C1348" s="74" t="str">
        <f>IFERROR(VLOOKUP(A1348,[1]Establecimientos!$A$1:$F$174,5,FALSE),0)</f>
        <v>04202-CANELA</v>
      </c>
      <c r="D1348" s="75">
        <v>9</v>
      </c>
      <c r="E1348" s="75">
        <v>2</v>
      </c>
      <c r="H1348" s="16" t="s">
        <v>24</v>
      </c>
      <c r="I1348" s="15">
        <v>4</v>
      </c>
    </row>
    <row r="1349" spans="1:9" ht="15" customHeight="1" x14ac:dyDescent="0.25">
      <c r="A1349" s="74" t="s">
        <v>57</v>
      </c>
      <c r="B1349" s="74" t="str">
        <f>IFERROR(VLOOKUP(A1349,[1]Establecimientos!$A$1:$F$174,3,FALSE),0)</f>
        <v>105309-CES. RURAL CANELA</v>
      </c>
      <c r="C1349" s="74" t="str">
        <f>IFERROR(VLOOKUP(A1349,[1]Establecimientos!$A$1:$F$174,5,FALSE),0)</f>
        <v>04202-CANELA</v>
      </c>
      <c r="D1349" s="75">
        <v>12</v>
      </c>
      <c r="E1349" s="75">
        <v>2</v>
      </c>
      <c r="H1349" s="17" t="s">
        <v>24</v>
      </c>
      <c r="I1349" s="15">
        <v>4</v>
      </c>
    </row>
    <row r="1350" spans="1:9" ht="15" customHeight="1" x14ac:dyDescent="0.25">
      <c r="A1350" s="74" t="s">
        <v>66</v>
      </c>
      <c r="B1350" s="74" t="str">
        <f>IFERROR(VLOOKUP(A1350,[1]Establecimientos!$A$1:$F$174,3,FALSE),0)</f>
        <v>105310-CES. RURAL PICHASCA</v>
      </c>
      <c r="C1350" s="74" t="str">
        <f>IFERROR(VLOOKUP(A1350,[1]Establecimientos!$A$1:$F$174,5,FALSE),0)</f>
        <v>04305-RIO HURTADO</v>
      </c>
      <c r="D1350" s="75">
        <v>7</v>
      </c>
      <c r="E1350" s="75">
        <v>3</v>
      </c>
      <c r="H1350" s="16" t="s">
        <v>25</v>
      </c>
      <c r="I1350" s="15">
        <v>73</v>
      </c>
    </row>
    <row r="1351" spans="1:9" ht="15" customHeight="1" x14ac:dyDescent="0.25">
      <c r="A1351" s="74" t="s">
        <v>66</v>
      </c>
      <c r="B1351" s="74" t="str">
        <f>IFERROR(VLOOKUP(A1351,[1]Establecimientos!$A$1:$F$174,3,FALSE),0)</f>
        <v>105310-CES. RURAL PICHASCA</v>
      </c>
      <c r="C1351" s="74" t="str">
        <f>IFERROR(VLOOKUP(A1351,[1]Establecimientos!$A$1:$F$174,5,FALSE),0)</f>
        <v>04305-RIO HURTADO</v>
      </c>
      <c r="D1351" s="75">
        <v>8</v>
      </c>
      <c r="E1351" s="75">
        <v>5</v>
      </c>
      <c r="H1351" s="17" t="s">
        <v>25</v>
      </c>
      <c r="I1351" s="15">
        <v>73</v>
      </c>
    </row>
    <row r="1352" spans="1:9" ht="15" customHeight="1" x14ac:dyDescent="0.25">
      <c r="A1352" s="74" t="s">
        <v>66</v>
      </c>
      <c r="B1352" s="74" t="str">
        <f>IFERROR(VLOOKUP(A1352,[1]Establecimientos!$A$1:$F$174,3,FALSE),0)</f>
        <v>105310-CES. RURAL PICHASCA</v>
      </c>
      <c r="C1352" s="74" t="str">
        <f>IFERROR(VLOOKUP(A1352,[1]Establecimientos!$A$1:$F$174,5,FALSE),0)</f>
        <v>04305-RIO HURTADO</v>
      </c>
      <c r="D1352" s="75">
        <v>12</v>
      </c>
      <c r="E1352" s="75">
        <v>5</v>
      </c>
      <c r="H1352" s="16" t="s">
        <v>345</v>
      </c>
      <c r="I1352" s="15"/>
    </row>
    <row r="1353" spans="1:9" ht="15" customHeight="1" x14ac:dyDescent="0.25">
      <c r="A1353" s="74" t="s">
        <v>58</v>
      </c>
      <c r="B1353" s="74" t="str">
        <f>IFERROR(VLOOKUP(A1353,[1]Establecimientos!$A$1:$F$174,3,FALSE),0)</f>
        <v>105313-CES. SCHAFFHAUSER</v>
      </c>
      <c r="C1353" s="74" t="str">
        <f>IFERROR(VLOOKUP(A1353,[1]Establecimientos!$A$1:$F$174,5,FALSE),0)</f>
        <v>04101-LA SERENA</v>
      </c>
      <c r="D1353" s="75">
        <v>1</v>
      </c>
      <c r="E1353" s="75">
        <v>2</v>
      </c>
      <c r="H1353" s="17" t="s">
        <v>345</v>
      </c>
      <c r="I1353" s="15"/>
    </row>
    <row r="1354" spans="1:9" ht="15" customHeight="1" x14ac:dyDescent="0.25">
      <c r="A1354" s="74" t="s">
        <v>58</v>
      </c>
      <c r="B1354" s="74" t="str">
        <f>IFERROR(VLOOKUP(A1354,[1]Establecimientos!$A$1:$F$174,3,FALSE),0)</f>
        <v>105313-CES. SCHAFFHAUSER</v>
      </c>
      <c r="C1354" s="74" t="str">
        <f>IFERROR(VLOOKUP(A1354,[1]Establecimientos!$A$1:$F$174,5,FALSE),0)</f>
        <v>04101-LA SERENA</v>
      </c>
      <c r="D1354" s="75">
        <v>2</v>
      </c>
      <c r="E1354" s="75">
        <v>2</v>
      </c>
      <c r="H1354" s="16" t="s">
        <v>168</v>
      </c>
      <c r="I1354" s="15">
        <v>2162</v>
      </c>
    </row>
    <row r="1355" spans="1:9" ht="15" customHeight="1" x14ac:dyDescent="0.25">
      <c r="A1355" s="74" t="s">
        <v>58</v>
      </c>
      <c r="B1355" s="74" t="str">
        <f>IFERROR(VLOOKUP(A1355,[1]Establecimientos!$A$1:$F$174,3,FALSE),0)</f>
        <v>105313-CES. SCHAFFHAUSER</v>
      </c>
      <c r="C1355" s="74" t="str">
        <f>IFERROR(VLOOKUP(A1355,[1]Establecimientos!$A$1:$F$174,5,FALSE),0)</f>
        <v>04101-LA SERENA</v>
      </c>
      <c r="D1355" s="75">
        <v>3</v>
      </c>
      <c r="E1355" s="75">
        <v>2</v>
      </c>
      <c r="H1355" s="75"/>
    </row>
    <row r="1356" spans="1:9" ht="15" customHeight="1" x14ac:dyDescent="0.25">
      <c r="A1356" s="74" t="s">
        <v>58</v>
      </c>
      <c r="B1356" s="74" t="str">
        <f>IFERROR(VLOOKUP(A1356,[1]Establecimientos!$A$1:$F$174,3,FALSE),0)</f>
        <v>105313-CES. SCHAFFHAUSER</v>
      </c>
      <c r="C1356" s="74" t="str">
        <f>IFERROR(VLOOKUP(A1356,[1]Establecimientos!$A$1:$F$174,5,FALSE),0)</f>
        <v>04101-LA SERENA</v>
      </c>
      <c r="D1356" s="75">
        <v>4</v>
      </c>
      <c r="E1356" s="75">
        <v>2</v>
      </c>
      <c r="H1356" s="75"/>
    </row>
    <row r="1357" spans="1:9" ht="15" customHeight="1" x14ac:dyDescent="0.25">
      <c r="A1357" s="74" t="s">
        <v>58</v>
      </c>
      <c r="B1357" s="74" t="str">
        <f>IFERROR(VLOOKUP(A1357,[1]Establecimientos!$A$1:$F$174,3,FALSE),0)</f>
        <v>105313-CES. SCHAFFHAUSER</v>
      </c>
      <c r="C1357" s="74" t="str">
        <f>IFERROR(VLOOKUP(A1357,[1]Establecimientos!$A$1:$F$174,5,FALSE),0)</f>
        <v>04101-LA SERENA</v>
      </c>
      <c r="D1357" s="75">
        <v>5</v>
      </c>
      <c r="E1357" s="75">
        <v>2</v>
      </c>
      <c r="H1357" s="75"/>
    </row>
    <row r="1358" spans="1:9" ht="15" customHeight="1" x14ac:dyDescent="0.25">
      <c r="A1358" s="74" t="s">
        <v>58</v>
      </c>
      <c r="B1358" s="74" t="str">
        <f>IFERROR(VLOOKUP(A1358,[1]Establecimientos!$A$1:$F$174,3,FALSE),0)</f>
        <v>105313-CES. SCHAFFHAUSER</v>
      </c>
      <c r="C1358" s="74" t="str">
        <f>IFERROR(VLOOKUP(A1358,[1]Establecimientos!$A$1:$F$174,5,FALSE),0)</f>
        <v>04101-LA SERENA</v>
      </c>
      <c r="D1358" s="75">
        <v>6</v>
      </c>
      <c r="E1358" s="75">
        <v>2</v>
      </c>
      <c r="H1358" s="75"/>
    </row>
    <row r="1359" spans="1:9" ht="15" customHeight="1" x14ac:dyDescent="0.25">
      <c r="A1359" s="74" t="s">
        <v>58</v>
      </c>
      <c r="B1359" s="74" t="str">
        <f>IFERROR(VLOOKUP(A1359,[1]Establecimientos!$A$1:$F$174,3,FALSE),0)</f>
        <v>105313-CES. SCHAFFHAUSER</v>
      </c>
      <c r="C1359" s="74" t="str">
        <f>IFERROR(VLOOKUP(A1359,[1]Establecimientos!$A$1:$F$174,5,FALSE),0)</f>
        <v>04101-LA SERENA</v>
      </c>
      <c r="D1359" s="75">
        <v>7</v>
      </c>
      <c r="E1359" s="75">
        <v>2</v>
      </c>
      <c r="H1359" s="75"/>
    </row>
    <row r="1360" spans="1:9" ht="15" customHeight="1" x14ac:dyDescent="0.25">
      <c r="A1360" s="74" t="s">
        <v>58</v>
      </c>
      <c r="B1360" s="74" t="str">
        <f>IFERROR(VLOOKUP(A1360,[1]Establecimientos!$A$1:$F$174,3,FALSE),0)</f>
        <v>105313-CES. SCHAFFHAUSER</v>
      </c>
      <c r="C1360" s="74" t="str">
        <f>IFERROR(VLOOKUP(A1360,[1]Establecimientos!$A$1:$F$174,5,FALSE),0)</f>
        <v>04101-LA SERENA</v>
      </c>
      <c r="D1360" s="75">
        <v>8</v>
      </c>
      <c r="E1360" s="75">
        <v>11</v>
      </c>
      <c r="H1360" s="75"/>
    </row>
    <row r="1361" spans="1:8" ht="15" customHeight="1" x14ac:dyDescent="0.25">
      <c r="A1361" s="74" t="s">
        <v>58</v>
      </c>
      <c r="B1361" s="74" t="str">
        <f>IFERROR(VLOOKUP(A1361,[1]Establecimientos!$A$1:$F$174,3,FALSE),0)</f>
        <v>105313-CES. SCHAFFHAUSER</v>
      </c>
      <c r="C1361" s="74" t="str">
        <f>IFERROR(VLOOKUP(A1361,[1]Establecimientos!$A$1:$F$174,5,FALSE),0)</f>
        <v>04101-LA SERENA</v>
      </c>
      <c r="D1361" s="75">
        <v>9</v>
      </c>
      <c r="E1361" s="75">
        <v>6</v>
      </c>
      <c r="H1361" s="75"/>
    </row>
    <row r="1362" spans="1:8" ht="15" customHeight="1" x14ac:dyDescent="0.25">
      <c r="A1362" s="74" t="s">
        <v>87</v>
      </c>
      <c r="B1362" s="74" t="str">
        <f>IFERROR(VLOOKUP(A1362,[1]Establecimientos!$A$1:$F$174,3,FALSE),0)</f>
        <v>105314-CES. LA HIGUERA</v>
      </c>
      <c r="C1362" s="74" t="str">
        <f>IFERROR(VLOOKUP(A1362,[1]Establecimientos!$A$1:$F$174,5,FALSE),0)</f>
        <v>04104-LA HIGUERA</v>
      </c>
      <c r="D1362" s="75">
        <v>3</v>
      </c>
      <c r="E1362" s="75">
        <v>2</v>
      </c>
      <c r="H1362" s="75"/>
    </row>
    <row r="1363" spans="1:8" ht="15" customHeight="1" x14ac:dyDescent="0.25">
      <c r="A1363" s="74" t="s">
        <v>87</v>
      </c>
      <c r="B1363" s="74" t="str">
        <f>IFERROR(VLOOKUP(A1363,[1]Establecimientos!$A$1:$F$174,3,FALSE),0)</f>
        <v>105314-CES. LA HIGUERA</v>
      </c>
      <c r="C1363" s="74" t="str">
        <f>IFERROR(VLOOKUP(A1363,[1]Establecimientos!$A$1:$F$174,5,FALSE),0)</f>
        <v>04104-LA HIGUERA</v>
      </c>
      <c r="D1363" s="75">
        <v>6</v>
      </c>
      <c r="E1363" s="75">
        <v>2</v>
      </c>
      <c r="H1363" s="75"/>
    </row>
    <row r="1364" spans="1:8" ht="15" customHeight="1" x14ac:dyDescent="0.25">
      <c r="A1364" s="74" t="s">
        <v>87</v>
      </c>
      <c r="B1364" s="74" t="str">
        <f>IFERROR(VLOOKUP(A1364,[1]Establecimientos!$A$1:$F$174,3,FALSE),0)</f>
        <v>105314-CES. LA HIGUERA</v>
      </c>
      <c r="C1364" s="74" t="str">
        <f>IFERROR(VLOOKUP(A1364,[1]Establecimientos!$A$1:$F$174,5,FALSE),0)</f>
        <v>04104-LA HIGUERA</v>
      </c>
      <c r="D1364" s="75">
        <v>9</v>
      </c>
      <c r="E1364" s="75">
        <v>1</v>
      </c>
      <c r="H1364" s="75"/>
    </row>
    <row r="1365" spans="1:8" ht="15" customHeight="1" x14ac:dyDescent="0.25">
      <c r="A1365" s="74" t="s">
        <v>59</v>
      </c>
      <c r="B1365" s="74" t="str">
        <f>IFERROR(VLOOKUP(A1365,[1]Establecimientos!$A$1:$F$174,3,FALSE),0)</f>
        <v>105317-CES. JORGE JORDAN D.</v>
      </c>
      <c r="C1365" s="74" t="str">
        <f>IFERROR(VLOOKUP(A1365,[1]Establecimientos!$A$1:$F$174,5,FALSE),0)</f>
        <v>04301-OVALLE</v>
      </c>
      <c r="D1365" s="75">
        <v>1</v>
      </c>
      <c r="E1365" s="75">
        <v>19</v>
      </c>
      <c r="H1365" s="75"/>
    </row>
    <row r="1366" spans="1:8" ht="15" customHeight="1" x14ac:dyDescent="0.25">
      <c r="A1366" s="74" t="s">
        <v>59</v>
      </c>
      <c r="B1366" s="74" t="str">
        <f>IFERROR(VLOOKUP(A1366,[1]Establecimientos!$A$1:$F$174,3,FALSE),0)</f>
        <v>105317-CES. JORGE JORDAN D.</v>
      </c>
      <c r="C1366" s="74" t="str">
        <f>IFERROR(VLOOKUP(A1366,[1]Establecimientos!$A$1:$F$174,5,FALSE),0)</f>
        <v>04301-OVALLE</v>
      </c>
      <c r="D1366" s="75">
        <v>2</v>
      </c>
      <c r="E1366" s="75">
        <v>5</v>
      </c>
      <c r="H1366" s="75"/>
    </row>
    <row r="1367" spans="1:8" ht="15" customHeight="1" x14ac:dyDescent="0.25">
      <c r="A1367" s="74" t="s">
        <v>59</v>
      </c>
      <c r="B1367" s="74" t="str">
        <f>IFERROR(VLOOKUP(A1367,[1]Establecimientos!$A$1:$F$174,3,FALSE),0)</f>
        <v>105317-CES. JORGE JORDAN D.</v>
      </c>
      <c r="C1367" s="74" t="str">
        <f>IFERROR(VLOOKUP(A1367,[1]Establecimientos!$A$1:$F$174,5,FALSE),0)</f>
        <v>04301-OVALLE</v>
      </c>
      <c r="D1367" s="75">
        <v>3</v>
      </c>
      <c r="E1367" s="75">
        <v>10</v>
      </c>
      <c r="H1367" s="75"/>
    </row>
    <row r="1368" spans="1:8" ht="15" customHeight="1" x14ac:dyDescent="0.25">
      <c r="A1368" s="74" t="s">
        <v>59</v>
      </c>
      <c r="B1368" s="74" t="str">
        <f>IFERROR(VLOOKUP(A1368,[1]Establecimientos!$A$1:$F$174,3,FALSE),0)</f>
        <v>105317-CES. JORGE JORDAN D.</v>
      </c>
      <c r="C1368" s="74" t="str">
        <f>IFERROR(VLOOKUP(A1368,[1]Establecimientos!$A$1:$F$174,5,FALSE),0)</f>
        <v>04301-OVALLE</v>
      </c>
      <c r="D1368" s="75">
        <v>4</v>
      </c>
      <c r="E1368" s="75">
        <v>3</v>
      </c>
      <c r="H1368" s="75"/>
    </row>
    <row r="1369" spans="1:8" ht="15" customHeight="1" x14ac:dyDescent="0.25">
      <c r="A1369" s="74" t="s">
        <v>59</v>
      </c>
      <c r="B1369" s="74" t="str">
        <f>IFERROR(VLOOKUP(A1369,[1]Establecimientos!$A$1:$F$174,3,FALSE),0)</f>
        <v>105317-CES. JORGE JORDAN D.</v>
      </c>
      <c r="C1369" s="74" t="str">
        <f>IFERROR(VLOOKUP(A1369,[1]Establecimientos!$A$1:$F$174,5,FALSE),0)</f>
        <v>04301-OVALLE</v>
      </c>
      <c r="D1369" s="75">
        <v>5</v>
      </c>
      <c r="E1369" s="75">
        <v>11</v>
      </c>
      <c r="H1369" s="75"/>
    </row>
    <row r="1370" spans="1:8" ht="15" customHeight="1" x14ac:dyDescent="0.25">
      <c r="A1370" s="74" t="s">
        <v>59</v>
      </c>
      <c r="B1370" s="74" t="str">
        <f>IFERROR(VLOOKUP(A1370,[1]Establecimientos!$A$1:$F$174,3,FALSE),0)</f>
        <v>105317-CES. JORGE JORDAN D.</v>
      </c>
      <c r="C1370" s="74" t="str">
        <f>IFERROR(VLOOKUP(A1370,[1]Establecimientos!$A$1:$F$174,5,FALSE),0)</f>
        <v>04301-OVALLE</v>
      </c>
      <c r="D1370" s="75">
        <v>6</v>
      </c>
      <c r="E1370" s="75">
        <v>11</v>
      </c>
      <c r="H1370" s="75"/>
    </row>
    <row r="1371" spans="1:8" ht="15" customHeight="1" x14ac:dyDescent="0.25">
      <c r="A1371" s="74" t="s">
        <v>59</v>
      </c>
      <c r="B1371" s="74" t="str">
        <f>IFERROR(VLOOKUP(A1371,[1]Establecimientos!$A$1:$F$174,3,FALSE),0)</f>
        <v>105317-CES. JORGE JORDAN D.</v>
      </c>
      <c r="C1371" s="74" t="str">
        <f>IFERROR(VLOOKUP(A1371,[1]Establecimientos!$A$1:$F$174,5,FALSE),0)</f>
        <v>04301-OVALLE</v>
      </c>
      <c r="D1371" s="75">
        <v>7</v>
      </c>
      <c r="E1371" s="75">
        <v>12</v>
      </c>
      <c r="H1371" s="75"/>
    </row>
    <row r="1372" spans="1:8" ht="15" customHeight="1" x14ac:dyDescent="0.25">
      <c r="A1372" s="74" t="s">
        <v>59</v>
      </c>
      <c r="B1372" s="74" t="str">
        <f>IFERROR(VLOOKUP(A1372,[1]Establecimientos!$A$1:$F$174,3,FALSE),0)</f>
        <v>105317-CES. JORGE JORDAN D.</v>
      </c>
      <c r="C1372" s="74" t="str">
        <f>IFERROR(VLOOKUP(A1372,[1]Establecimientos!$A$1:$F$174,5,FALSE),0)</f>
        <v>04301-OVALLE</v>
      </c>
      <c r="D1372" s="75">
        <v>8</v>
      </c>
      <c r="E1372" s="75">
        <v>16</v>
      </c>
      <c r="H1372" s="75"/>
    </row>
    <row r="1373" spans="1:8" ht="15" customHeight="1" x14ac:dyDescent="0.25">
      <c r="A1373" s="74" t="s">
        <v>59</v>
      </c>
      <c r="B1373" s="74" t="str">
        <f>IFERROR(VLOOKUP(A1373,[1]Establecimientos!$A$1:$F$174,3,FALSE),0)</f>
        <v>105317-CES. JORGE JORDAN D.</v>
      </c>
      <c r="C1373" s="74" t="str">
        <f>IFERROR(VLOOKUP(A1373,[1]Establecimientos!$A$1:$F$174,5,FALSE),0)</f>
        <v>04301-OVALLE</v>
      </c>
      <c r="D1373" s="75">
        <v>9</v>
      </c>
      <c r="E1373" s="75">
        <v>16</v>
      </c>
      <c r="H1373" s="75"/>
    </row>
    <row r="1374" spans="1:8" ht="15" customHeight="1" x14ac:dyDescent="0.25">
      <c r="A1374" s="74" t="s">
        <v>59</v>
      </c>
      <c r="B1374" s="74" t="str">
        <f>IFERROR(VLOOKUP(A1374,[1]Establecimientos!$A$1:$F$174,3,FALSE),0)</f>
        <v>105317-CES. JORGE JORDAN D.</v>
      </c>
      <c r="C1374" s="74" t="str">
        <f>IFERROR(VLOOKUP(A1374,[1]Establecimientos!$A$1:$F$174,5,FALSE),0)</f>
        <v>04301-OVALLE</v>
      </c>
      <c r="D1374" s="75">
        <v>10</v>
      </c>
      <c r="E1374" s="75">
        <v>19</v>
      </c>
      <c r="H1374" s="75"/>
    </row>
    <row r="1375" spans="1:8" ht="15" customHeight="1" x14ac:dyDescent="0.25">
      <c r="A1375" s="74" t="s">
        <v>59</v>
      </c>
      <c r="B1375" s="74" t="str">
        <f>IFERROR(VLOOKUP(A1375,[1]Establecimientos!$A$1:$F$174,3,FALSE),0)</f>
        <v>105317-CES. JORGE JORDAN D.</v>
      </c>
      <c r="C1375" s="74" t="str">
        <f>IFERROR(VLOOKUP(A1375,[1]Establecimientos!$A$1:$F$174,5,FALSE),0)</f>
        <v>04301-OVALLE</v>
      </c>
      <c r="D1375" s="75">
        <v>11</v>
      </c>
      <c r="E1375" s="75">
        <v>10</v>
      </c>
      <c r="H1375" s="75"/>
    </row>
    <row r="1376" spans="1:8" ht="15" customHeight="1" x14ac:dyDescent="0.25">
      <c r="A1376" s="74" t="s">
        <v>59</v>
      </c>
      <c r="B1376" s="74" t="str">
        <f>IFERROR(VLOOKUP(A1376,[1]Establecimientos!$A$1:$F$174,3,FALSE),0)</f>
        <v>105317-CES. JORGE JORDAN D.</v>
      </c>
      <c r="C1376" s="74" t="str">
        <f>IFERROR(VLOOKUP(A1376,[1]Establecimientos!$A$1:$F$174,5,FALSE),0)</f>
        <v>04301-OVALLE</v>
      </c>
      <c r="D1376" s="75">
        <v>12</v>
      </c>
      <c r="E1376" s="75">
        <v>18</v>
      </c>
      <c r="H1376" s="75"/>
    </row>
    <row r="1377" spans="1:8" ht="15" customHeight="1" x14ac:dyDescent="0.25">
      <c r="A1377" s="74" t="s">
        <v>68</v>
      </c>
      <c r="B1377" s="74" t="str">
        <f>IFERROR(VLOOKUP(A1377,[1]Establecimientos!$A$1:$F$174,3,FALSE),0)</f>
        <v>105318-CES. RURAL EL PALQUI</v>
      </c>
      <c r="C1377" s="74" t="str">
        <f>IFERROR(VLOOKUP(A1377,[1]Establecimientos!$A$1:$F$174,5,FALSE),0)</f>
        <v>04303-MONTE PATRIA</v>
      </c>
      <c r="D1377" s="75">
        <v>12</v>
      </c>
      <c r="E1377" s="75">
        <v>18</v>
      </c>
      <c r="H1377" s="75"/>
    </row>
    <row r="1378" spans="1:8" ht="15" customHeight="1" x14ac:dyDescent="0.25">
      <c r="A1378" s="74" t="s">
        <v>89</v>
      </c>
      <c r="B1378" s="74" t="str">
        <f>IFERROR(VLOOKUP(A1378,[1]Establecimientos!$A$1:$F$174,3,FALSE),0)</f>
        <v>105321-CES. RURAL  TONGOY</v>
      </c>
      <c r="C1378" s="74" t="str">
        <f>IFERROR(VLOOKUP(A1378,[1]Establecimientos!$A$1:$F$174,5,FALSE),0)</f>
        <v>04102-COQUIMBO</v>
      </c>
      <c r="D1378" s="75">
        <v>3</v>
      </c>
      <c r="E1378" s="75">
        <v>1</v>
      </c>
      <c r="H1378" s="75"/>
    </row>
    <row r="1379" spans="1:8" ht="15" customHeight="1" x14ac:dyDescent="0.25">
      <c r="A1379" s="74" t="s">
        <v>89</v>
      </c>
      <c r="B1379" s="74" t="str">
        <f>IFERROR(VLOOKUP(A1379,[1]Establecimientos!$A$1:$F$174,3,FALSE),0)</f>
        <v>105321-CES. RURAL  TONGOY</v>
      </c>
      <c r="C1379" s="74" t="str">
        <f>IFERROR(VLOOKUP(A1379,[1]Establecimientos!$A$1:$F$174,5,FALSE),0)</f>
        <v>04102-COQUIMBO</v>
      </c>
      <c r="D1379" s="75">
        <v>4</v>
      </c>
      <c r="E1379" s="75">
        <v>2</v>
      </c>
      <c r="H1379" s="75"/>
    </row>
    <row r="1380" spans="1:8" ht="15" customHeight="1" x14ac:dyDescent="0.25">
      <c r="A1380" s="74" t="s">
        <v>89</v>
      </c>
      <c r="B1380" s="74" t="str">
        <f>IFERROR(VLOOKUP(A1380,[1]Establecimientos!$A$1:$F$174,3,FALSE),0)</f>
        <v>105321-CES. RURAL  TONGOY</v>
      </c>
      <c r="C1380" s="74" t="str">
        <f>IFERROR(VLOOKUP(A1380,[1]Establecimientos!$A$1:$F$174,5,FALSE),0)</f>
        <v>04102-COQUIMBO</v>
      </c>
      <c r="D1380" s="75">
        <v>5</v>
      </c>
      <c r="E1380" s="75">
        <v>5</v>
      </c>
      <c r="H1380" s="75"/>
    </row>
    <row r="1381" spans="1:8" ht="15" customHeight="1" x14ac:dyDescent="0.25">
      <c r="A1381" s="74" t="s">
        <v>89</v>
      </c>
      <c r="B1381" s="74" t="str">
        <f>IFERROR(VLOOKUP(A1381,[1]Establecimientos!$A$1:$F$174,3,FALSE),0)</f>
        <v>105321-CES. RURAL  TONGOY</v>
      </c>
      <c r="C1381" s="74" t="str">
        <f>IFERROR(VLOOKUP(A1381,[1]Establecimientos!$A$1:$F$174,5,FALSE),0)</f>
        <v>04102-COQUIMBO</v>
      </c>
      <c r="D1381" s="75">
        <v>7</v>
      </c>
      <c r="E1381" s="75">
        <v>1</v>
      </c>
      <c r="H1381" s="75"/>
    </row>
    <row r="1382" spans="1:8" ht="15" customHeight="1" x14ac:dyDescent="0.25">
      <c r="A1382" s="74" t="s">
        <v>89</v>
      </c>
      <c r="B1382" s="74" t="str">
        <f>IFERROR(VLOOKUP(A1382,[1]Establecimientos!$A$1:$F$174,3,FALSE),0)</f>
        <v>105321-CES. RURAL  TONGOY</v>
      </c>
      <c r="C1382" s="74" t="str">
        <f>IFERROR(VLOOKUP(A1382,[1]Establecimientos!$A$1:$F$174,5,FALSE),0)</f>
        <v>04102-COQUIMBO</v>
      </c>
      <c r="D1382" s="75">
        <v>10</v>
      </c>
      <c r="E1382" s="75">
        <v>2</v>
      </c>
      <c r="H1382" s="75"/>
    </row>
    <row r="1383" spans="1:8" ht="15" customHeight="1" x14ac:dyDescent="0.25">
      <c r="A1383" s="74" t="s">
        <v>89</v>
      </c>
      <c r="B1383" s="74" t="str">
        <f>IFERROR(VLOOKUP(A1383,[1]Establecimientos!$A$1:$F$174,3,FALSE),0)</f>
        <v>105321-CES. RURAL  TONGOY</v>
      </c>
      <c r="C1383" s="74" t="str">
        <f>IFERROR(VLOOKUP(A1383,[1]Establecimientos!$A$1:$F$174,5,FALSE),0)</f>
        <v>04102-COQUIMBO</v>
      </c>
      <c r="D1383" s="75">
        <v>11</v>
      </c>
      <c r="E1383" s="75">
        <v>5</v>
      </c>
      <c r="H1383" s="75"/>
    </row>
    <row r="1384" spans="1:8" ht="15" customHeight="1" x14ac:dyDescent="0.25">
      <c r="A1384" s="74" t="s">
        <v>89</v>
      </c>
      <c r="B1384" s="74" t="str">
        <f>IFERROR(VLOOKUP(A1384,[1]Establecimientos!$A$1:$F$174,3,FALSE),0)</f>
        <v>105321-CES. RURAL  TONGOY</v>
      </c>
      <c r="C1384" s="74" t="str">
        <f>IFERROR(VLOOKUP(A1384,[1]Establecimientos!$A$1:$F$174,5,FALSE),0)</f>
        <v>04102-COQUIMBO</v>
      </c>
      <c r="D1384" s="75">
        <v>12</v>
      </c>
      <c r="E1384" s="75">
        <v>1</v>
      </c>
      <c r="H1384" s="75"/>
    </row>
    <row r="1385" spans="1:8" ht="15" customHeight="1" x14ac:dyDescent="0.25">
      <c r="A1385" s="74" t="s">
        <v>61</v>
      </c>
      <c r="B1385" s="74" t="str">
        <f>IFERROR(VLOOKUP(A1385,[1]Establecimientos!$A$1:$F$174,3,FALSE),0)</f>
        <v>105322-CES. MARCOS MACUADA</v>
      </c>
      <c r="C1385" s="74" t="str">
        <f>IFERROR(VLOOKUP(A1385,[1]Establecimientos!$A$1:$F$174,5,FALSE),0)</f>
        <v>04301-OVALLE</v>
      </c>
      <c r="D1385" s="75">
        <v>1</v>
      </c>
      <c r="E1385" s="75">
        <v>18</v>
      </c>
      <c r="H1385" s="75"/>
    </row>
    <row r="1386" spans="1:8" ht="15" customHeight="1" x14ac:dyDescent="0.25">
      <c r="A1386" s="74" t="s">
        <v>61</v>
      </c>
      <c r="B1386" s="74" t="str">
        <f>IFERROR(VLOOKUP(A1386,[1]Establecimientos!$A$1:$F$174,3,FALSE),0)</f>
        <v>105322-CES. MARCOS MACUADA</v>
      </c>
      <c r="C1386" s="74" t="str">
        <f>IFERROR(VLOOKUP(A1386,[1]Establecimientos!$A$1:$F$174,5,FALSE),0)</f>
        <v>04301-OVALLE</v>
      </c>
      <c r="D1386" s="75">
        <v>2</v>
      </c>
      <c r="E1386" s="75">
        <v>3</v>
      </c>
      <c r="H1386" s="75"/>
    </row>
    <row r="1387" spans="1:8" ht="15" customHeight="1" x14ac:dyDescent="0.25">
      <c r="A1387" s="74" t="s">
        <v>61</v>
      </c>
      <c r="B1387" s="74" t="str">
        <f>IFERROR(VLOOKUP(A1387,[1]Establecimientos!$A$1:$F$174,3,FALSE),0)</f>
        <v>105322-CES. MARCOS MACUADA</v>
      </c>
      <c r="C1387" s="74" t="str">
        <f>IFERROR(VLOOKUP(A1387,[1]Establecimientos!$A$1:$F$174,5,FALSE),0)</f>
        <v>04301-OVALLE</v>
      </c>
      <c r="D1387" s="75">
        <v>3</v>
      </c>
      <c r="E1387" s="75">
        <v>12</v>
      </c>
      <c r="H1387" s="75"/>
    </row>
    <row r="1388" spans="1:8" ht="15" customHeight="1" x14ac:dyDescent="0.25">
      <c r="A1388" s="74" t="s">
        <v>61</v>
      </c>
      <c r="B1388" s="74" t="str">
        <f>IFERROR(VLOOKUP(A1388,[1]Establecimientos!$A$1:$F$174,3,FALSE),0)</f>
        <v>105322-CES. MARCOS MACUADA</v>
      </c>
      <c r="C1388" s="74" t="str">
        <f>IFERROR(VLOOKUP(A1388,[1]Establecimientos!$A$1:$F$174,5,FALSE),0)</f>
        <v>04301-OVALLE</v>
      </c>
      <c r="D1388" s="75">
        <v>4</v>
      </c>
      <c r="E1388" s="75">
        <v>14</v>
      </c>
      <c r="H1388" s="75"/>
    </row>
    <row r="1389" spans="1:8" ht="15" customHeight="1" x14ac:dyDescent="0.25">
      <c r="A1389" s="74" t="s">
        <v>61</v>
      </c>
      <c r="B1389" s="74" t="str">
        <f>IFERROR(VLOOKUP(A1389,[1]Establecimientos!$A$1:$F$174,3,FALSE),0)</f>
        <v>105322-CES. MARCOS MACUADA</v>
      </c>
      <c r="C1389" s="74" t="str">
        <f>IFERROR(VLOOKUP(A1389,[1]Establecimientos!$A$1:$F$174,5,FALSE),0)</f>
        <v>04301-OVALLE</v>
      </c>
      <c r="D1389" s="75">
        <v>5</v>
      </c>
      <c r="E1389" s="75">
        <v>19</v>
      </c>
      <c r="H1389" s="75"/>
    </row>
    <row r="1390" spans="1:8" ht="15" customHeight="1" x14ac:dyDescent="0.25">
      <c r="A1390" s="74" t="s">
        <v>61</v>
      </c>
      <c r="B1390" s="74" t="str">
        <f>IFERROR(VLOOKUP(A1390,[1]Establecimientos!$A$1:$F$174,3,FALSE),0)</f>
        <v>105322-CES. MARCOS MACUADA</v>
      </c>
      <c r="C1390" s="74" t="str">
        <f>IFERROR(VLOOKUP(A1390,[1]Establecimientos!$A$1:$F$174,5,FALSE),0)</f>
        <v>04301-OVALLE</v>
      </c>
      <c r="D1390" s="75">
        <v>6</v>
      </c>
      <c r="E1390" s="75">
        <v>11</v>
      </c>
      <c r="H1390" s="75"/>
    </row>
    <row r="1391" spans="1:8" ht="15" customHeight="1" x14ac:dyDescent="0.25">
      <c r="A1391" s="74" t="s">
        <v>61</v>
      </c>
      <c r="B1391" s="74" t="str">
        <f>IFERROR(VLOOKUP(A1391,[1]Establecimientos!$A$1:$F$174,3,FALSE),0)</f>
        <v>105322-CES. MARCOS MACUADA</v>
      </c>
      <c r="C1391" s="74" t="str">
        <f>IFERROR(VLOOKUP(A1391,[1]Establecimientos!$A$1:$F$174,5,FALSE),0)</f>
        <v>04301-OVALLE</v>
      </c>
      <c r="D1391" s="75">
        <v>7</v>
      </c>
      <c r="E1391" s="75">
        <v>9</v>
      </c>
      <c r="H1391" s="75"/>
    </row>
    <row r="1392" spans="1:8" ht="15" customHeight="1" x14ac:dyDescent="0.25">
      <c r="A1392" s="74" t="s">
        <v>61</v>
      </c>
      <c r="B1392" s="74" t="str">
        <f>IFERROR(VLOOKUP(A1392,[1]Establecimientos!$A$1:$F$174,3,FALSE),0)</f>
        <v>105322-CES. MARCOS MACUADA</v>
      </c>
      <c r="C1392" s="74" t="str">
        <f>IFERROR(VLOOKUP(A1392,[1]Establecimientos!$A$1:$F$174,5,FALSE),0)</f>
        <v>04301-OVALLE</v>
      </c>
      <c r="D1392" s="75">
        <v>8</v>
      </c>
      <c r="E1392" s="75">
        <v>6</v>
      </c>
      <c r="H1392" s="75"/>
    </row>
    <row r="1393" spans="1:8" ht="15" customHeight="1" x14ac:dyDescent="0.25">
      <c r="A1393" s="74" t="s">
        <v>61</v>
      </c>
      <c r="B1393" s="74" t="str">
        <f>IFERROR(VLOOKUP(A1393,[1]Establecimientos!$A$1:$F$174,3,FALSE),0)</f>
        <v>105322-CES. MARCOS MACUADA</v>
      </c>
      <c r="C1393" s="74" t="str">
        <f>IFERROR(VLOOKUP(A1393,[1]Establecimientos!$A$1:$F$174,5,FALSE),0)</f>
        <v>04301-OVALLE</v>
      </c>
      <c r="D1393" s="75">
        <v>9</v>
      </c>
      <c r="E1393" s="75">
        <v>10</v>
      </c>
      <c r="H1393" s="75"/>
    </row>
    <row r="1394" spans="1:8" ht="15" customHeight="1" x14ac:dyDescent="0.25">
      <c r="A1394" s="74" t="s">
        <v>61</v>
      </c>
      <c r="B1394" s="74" t="str">
        <f>IFERROR(VLOOKUP(A1394,[1]Establecimientos!$A$1:$F$174,3,FALSE),0)</f>
        <v>105322-CES. MARCOS MACUADA</v>
      </c>
      <c r="C1394" s="74" t="str">
        <f>IFERROR(VLOOKUP(A1394,[1]Establecimientos!$A$1:$F$174,5,FALSE),0)</f>
        <v>04301-OVALLE</v>
      </c>
      <c r="D1394" s="75">
        <v>11</v>
      </c>
      <c r="E1394" s="75">
        <v>4</v>
      </c>
      <c r="H1394" s="75"/>
    </row>
    <row r="1395" spans="1:8" ht="15" customHeight="1" x14ac:dyDescent="0.25">
      <c r="A1395" s="74" t="s">
        <v>61</v>
      </c>
      <c r="B1395" s="74" t="str">
        <f>IFERROR(VLOOKUP(A1395,[1]Establecimientos!$A$1:$F$174,3,FALSE),0)</f>
        <v>105322-CES. MARCOS MACUADA</v>
      </c>
      <c r="C1395" s="74" t="str">
        <f>IFERROR(VLOOKUP(A1395,[1]Establecimientos!$A$1:$F$174,5,FALSE),0)</f>
        <v>04301-OVALLE</v>
      </c>
      <c r="D1395" s="75">
        <v>12</v>
      </c>
      <c r="E1395" s="75">
        <v>5</v>
      </c>
      <c r="H1395" s="75"/>
    </row>
    <row r="1396" spans="1:8" ht="15" customHeight="1" x14ac:dyDescent="0.25">
      <c r="A1396" s="74" t="s">
        <v>69</v>
      </c>
      <c r="B1396" s="74" t="str">
        <f>IFERROR(VLOOKUP(A1396,[1]Establecimientos!$A$1:$F$174,3,FALSE),0)</f>
        <v>105323-CES. DR. SERGIO AGUILAR</v>
      </c>
      <c r="C1396" s="74" t="str">
        <f>IFERROR(VLOOKUP(A1396,[1]Establecimientos!$A$1:$F$174,5,FALSE),0)</f>
        <v>04102-COQUIMBO</v>
      </c>
      <c r="D1396" s="75">
        <v>1</v>
      </c>
      <c r="E1396" s="75">
        <v>6</v>
      </c>
      <c r="H1396" s="75"/>
    </row>
    <row r="1397" spans="1:8" ht="15" customHeight="1" x14ac:dyDescent="0.25">
      <c r="A1397" s="74" t="s">
        <v>69</v>
      </c>
      <c r="B1397" s="74" t="str">
        <f>IFERROR(VLOOKUP(A1397,[1]Establecimientos!$A$1:$F$174,3,FALSE),0)</f>
        <v>105323-CES. DR. SERGIO AGUILAR</v>
      </c>
      <c r="C1397" s="74" t="str">
        <f>IFERROR(VLOOKUP(A1397,[1]Establecimientos!$A$1:$F$174,5,FALSE),0)</f>
        <v>04102-COQUIMBO</v>
      </c>
      <c r="D1397" s="75">
        <v>2</v>
      </c>
      <c r="E1397" s="75">
        <v>5</v>
      </c>
      <c r="H1397" s="75"/>
    </row>
    <row r="1398" spans="1:8" ht="15" customHeight="1" x14ac:dyDescent="0.25">
      <c r="A1398" s="74" t="s">
        <v>69</v>
      </c>
      <c r="B1398" s="74" t="str">
        <f>IFERROR(VLOOKUP(A1398,[1]Establecimientos!$A$1:$F$174,3,FALSE),0)</f>
        <v>105323-CES. DR. SERGIO AGUILAR</v>
      </c>
      <c r="C1398" s="74" t="str">
        <f>IFERROR(VLOOKUP(A1398,[1]Establecimientos!$A$1:$F$174,5,FALSE),0)</f>
        <v>04102-COQUIMBO</v>
      </c>
      <c r="D1398" s="75">
        <v>3</v>
      </c>
      <c r="E1398" s="75">
        <v>4</v>
      </c>
      <c r="H1398" s="75"/>
    </row>
    <row r="1399" spans="1:8" ht="15" customHeight="1" x14ac:dyDescent="0.25">
      <c r="A1399" s="74" t="s">
        <v>69</v>
      </c>
      <c r="B1399" s="74" t="str">
        <f>IFERROR(VLOOKUP(A1399,[1]Establecimientos!$A$1:$F$174,3,FALSE),0)</f>
        <v>105323-CES. DR. SERGIO AGUILAR</v>
      </c>
      <c r="C1399" s="74" t="str">
        <f>IFERROR(VLOOKUP(A1399,[1]Establecimientos!$A$1:$F$174,5,FALSE),0)</f>
        <v>04102-COQUIMBO</v>
      </c>
      <c r="D1399" s="75">
        <v>4</v>
      </c>
      <c r="E1399" s="75">
        <v>19</v>
      </c>
      <c r="H1399" s="75"/>
    </row>
    <row r="1400" spans="1:8" ht="15" customHeight="1" x14ac:dyDescent="0.25">
      <c r="A1400" s="74" t="s">
        <v>69</v>
      </c>
      <c r="B1400" s="74" t="str">
        <f>IFERROR(VLOOKUP(A1400,[1]Establecimientos!$A$1:$F$174,3,FALSE),0)</f>
        <v>105323-CES. DR. SERGIO AGUILAR</v>
      </c>
      <c r="C1400" s="74" t="str">
        <f>IFERROR(VLOOKUP(A1400,[1]Establecimientos!$A$1:$F$174,5,FALSE),0)</f>
        <v>04102-COQUIMBO</v>
      </c>
      <c r="D1400" s="75">
        <v>5</v>
      </c>
      <c r="E1400" s="75">
        <v>20</v>
      </c>
      <c r="H1400" s="75"/>
    </row>
    <row r="1401" spans="1:8" ht="15" customHeight="1" x14ac:dyDescent="0.25">
      <c r="A1401" s="74" t="s">
        <v>69</v>
      </c>
      <c r="B1401" s="74" t="str">
        <f>IFERROR(VLOOKUP(A1401,[1]Establecimientos!$A$1:$F$174,3,FALSE),0)</f>
        <v>105323-CES. DR. SERGIO AGUILAR</v>
      </c>
      <c r="C1401" s="74" t="str">
        <f>IFERROR(VLOOKUP(A1401,[1]Establecimientos!$A$1:$F$174,5,FALSE),0)</f>
        <v>04102-COQUIMBO</v>
      </c>
      <c r="D1401" s="75">
        <v>6</v>
      </c>
      <c r="E1401" s="75">
        <v>14</v>
      </c>
      <c r="H1401" s="75"/>
    </row>
    <row r="1402" spans="1:8" ht="15" customHeight="1" x14ac:dyDescent="0.25">
      <c r="A1402" s="74" t="s">
        <v>69</v>
      </c>
      <c r="B1402" s="74" t="str">
        <f>IFERROR(VLOOKUP(A1402,[1]Establecimientos!$A$1:$F$174,3,FALSE),0)</f>
        <v>105323-CES. DR. SERGIO AGUILAR</v>
      </c>
      <c r="C1402" s="74" t="str">
        <f>IFERROR(VLOOKUP(A1402,[1]Establecimientos!$A$1:$F$174,5,FALSE),0)</f>
        <v>04102-COQUIMBO</v>
      </c>
      <c r="D1402" s="75">
        <v>8</v>
      </c>
      <c r="E1402" s="75">
        <v>13</v>
      </c>
      <c r="H1402" s="75"/>
    </row>
    <row r="1403" spans="1:8" ht="15" customHeight="1" x14ac:dyDescent="0.25">
      <c r="A1403" s="74" t="s">
        <v>69</v>
      </c>
      <c r="B1403" s="74" t="str">
        <f>IFERROR(VLOOKUP(A1403,[1]Establecimientos!$A$1:$F$174,3,FALSE),0)</f>
        <v>105323-CES. DR. SERGIO AGUILAR</v>
      </c>
      <c r="C1403" s="74" t="str">
        <f>IFERROR(VLOOKUP(A1403,[1]Establecimientos!$A$1:$F$174,5,FALSE),0)</f>
        <v>04102-COQUIMBO</v>
      </c>
      <c r="D1403" s="75">
        <v>10</v>
      </c>
      <c r="E1403" s="75">
        <v>4</v>
      </c>
      <c r="H1403" s="75"/>
    </row>
    <row r="1404" spans="1:8" ht="15" customHeight="1" x14ac:dyDescent="0.25">
      <c r="A1404" s="74" t="s">
        <v>69</v>
      </c>
      <c r="B1404" s="74" t="str">
        <f>IFERROR(VLOOKUP(A1404,[1]Establecimientos!$A$1:$F$174,3,FALSE),0)</f>
        <v>105323-CES. DR. SERGIO AGUILAR</v>
      </c>
      <c r="C1404" s="74" t="str">
        <f>IFERROR(VLOOKUP(A1404,[1]Establecimientos!$A$1:$F$174,5,FALSE),0)</f>
        <v>04102-COQUIMBO</v>
      </c>
      <c r="D1404" s="75">
        <v>11</v>
      </c>
      <c r="E1404" s="75">
        <v>2</v>
      </c>
      <c r="H1404" s="75"/>
    </row>
    <row r="1405" spans="1:8" ht="15" customHeight="1" x14ac:dyDescent="0.25">
      <c r="A1405" s="74" t="s">
        <v>69</v>
      </c>
      <c r="B1405" s="74" t="str">
        <f>IFERROR(VLOOKUP(A1405,[1]Establecimientos!$A$1:$F$174,3,FALSE),0)</f>
        <v>105323-CES. DR. SERGIO AGUILAR</v>
      </c>
      <c r="C1405" s="74" t="str">
        <f>IFERROR(VLOOKUP(A1405,[1]Establecimientos!$A$1:$F$174,5,FALSE),0)</f>
        <v>04102-COQUIMBO</v>
      </c>
      <c r="D1405" s="75">
        <v>12</v>
      </c>
      <c r="E1405" s="75">
        <v>11</v>
      </c>
      <c r="H1405" s="75"/>
    </row>
    <row r="1406" spans="1:8" ht="15" customHeight="1" x14ac:dyDescent="0.25">
      <c r="A1406" s="74" t="s">
        <v>90</v>
      </c>
      <c r="B1406" s="74" t="str">
        <f>IFERROR(VLOOKUP(A1406,[1]Establecimientos!$A$1:$F$174,3,FALSE),0)</f>
        <v>105324-CES. SOTAQUI</v>
      </c>
      <c r="C1406" s="74" t="str">
        <f>IFERROR(VLOOKUP(A1406,[1]Establecimientos!$A$1:$F$174,5,FALSE),0)</f>
        <v>04301-OVALLE</v>
      </c>
      <c r="D1406" s="75">
        <v>6</v>
      </c>
      <c r="E1406" s="75">
        <v>3</v>
      </c>
      <c r="H1406" s="75"/>
    </row>
    <row r="1407" spans="1:8" ht="15" customHeight="1" x14ac:dyDescent="0.25">
      <c r="A1407" s="74" t="s">
        <v>90</v>
      </c>
      <c r="B1407" s="74" t="str">
        <f>IFERROR(VLOOKUP(A1407,[1]Establecimientos!$A$1:$F$174,3,FALSE),0)</f>
        <v>105324-CES. SOTAQUI</v>
      </c>
      <c r="C1407" s="74" t="str">
        <f>IFERROR(VLOOKUP(A1407,[1]Establecimientos!$A$1:$F$174,5,FALSE),0)</f>
        <v>04301-OVALLE</v>
      </c>
      <c r="D1407" s="75">
        <v>8</v>
      </c>
      <c r="E1407" s="75">
        <v>2</v>
      </c>
      <c r="H1407" s="75"/>
    </row>
    <row r="1408" spans="1:8" ht="15" customHeight="1" x14ac:dyDescent="0.25">
      <c r="A1408" s="74" t="s">
        <v>91</v>
      </c>
      <c r="B1408" s="74" t="str">
        <f>IFERROR(VLOOKUP(A1408,[1]Establecimientos!$A$1:$F$174,3,FALSE),0)</f>
        <v>105326-CESFAM SAN RAFAEL</v>
      </c>
      <c r="C1408" s="74" t="str">
        <f>IFERROR(VLOOKUP(A1408,[1]Establecimientos!$A$1:$F$174,5,FALSE),0)</f>
        <v>04201-ILLAPEL</v>
      </c>
      <c r="D1408" s="75">
        <v>1</v>
      </c>
      <c r="E1408" s="75">
        <v>2</v>
      </c>
      <c r="H1408" s="75"/>
    </row>
    <row r="1409" spans="1:8" ht="15" customHeight="1" x14ac:dyDescent="0.25">
      <c r="A1409" s="74" t="s">
        <v>91</v>
      </c>
      <c r="B1409" s="74" t="str">
        <f>IFERROR(VLOOKUP(A1409,[1]Establecimientos!$A$1:$F$174,3,FALSE),0)</f>
        <v>105326-CESFAM SAN RAFAEL</v>
      </c>
      <c r="C1409" s="74" t="str">
        <f>IFERROR(VLOOKUP(A1409,[1]Establecimientos!$A$1:$F$174,5,FALSE),0)</f>
        <v>04201-ILLAPEL</v>
      </c>
      <c r="D1409" s="75">
        <v>2</v>
      </c>
      <c r="E1409" s="75">
        <v>2</v>
      </c>
      <c r="H1409" s="75"/>
    </row>
    <row r="1410" spans="1:8" ht="15" customHeight="1" x14ac:dyDescent="0.25">
      <c r="A1410" s="74" t="s">
        <v>91</v>
      </c>
      <c r="B1410" s="74" t="str">
        <f>IFERROR(VLOOKUP(A1410,[1]Establecimientos!$A$1:$F$174,3,FALSE),0)</f>
        <v>105326-CESFAM SAN RAFAEL</v>
      </c>
      <c r="C1410" s="74" t="str">
        <f>IFERROR(VLOOKUP(A1410,[1]Establecimientos!$A$1:$F$174,5,FALSE),0)</f>
        <v>04201-ILLAPEL</v>
      </c>
      <c r="D1410" s="75">
        <v>3</v>
      </c>
      <c r="E1410" s="75">
        <v>2</v>
      </c>
      <c r="H1410" s="75"/>
    </row>
    <row r="1411" spans="1:8" ht="15" customHeight="1" x14ac:dyDescent="0.25">
      <c r="A1411" s="74" t="s">
        <v>91</v>
      </c>
      <c r="B1411" s="74" t="str">
        <f>IFERROR(VLOOKUP(A1411,[1]Establecimientos!$A$1:$F$174,3,FALSE),0)</f>
        <v>105326-CESFAM SAN RAFAEL</v>
      </c>
      <c r="C1411" s="74" t="str">
        <f>IFERROR(VLOOKUP(A1411,[1]Establecimientos!$A$1:$F$174,5,FALSE),0)</f>
        <v>04201-ILLAPEL</v>
      </c>
      <c r="D1411" s="75">
        <v>5</v>
      </c>
      <c r="E1411" s="75">
        <v>1</v>
      </c>
      <c r="H1411" s="75"/>
    </row>
    <row r="1412" spans="1:8" ht="15" customHeight="1" x14ac:dyDescent="0.25">
      <c r="A1412" s="74" t="s">
        <v>91</v>
      </c>
      <c r="B1412" s="74" t="str">
        <f>IFERROR(VLOOKUP(A1412,[1]Establecimientos!$A$1:$F$174,3,FALSE),0)</f>
        <v>105326-CESFAM SAN RAFAEL</v>
      </c>
      <c r="C1412" s="74" t="str">
        <f>IFERROR(VLOOKUP(A1412,[1]Establecimientos!$A$1:$F$174,5,FALSE),0)</f>
        <v>04201-ILLAPEL</v>
      </c>
      <c r="D1412" s="75">
        <v>6</v>
      </c>
      <c r="E1412" s="75">
        <v>4</v>
      </c>
      <c r="H1412" s="75"/>
    </row>
    <row r="1413" spans="1:8" ht="15" customHeight="1" x14ac:dyDescent="0.25">
      <c r="A1413" s="74" t="s">
        <v>91</v>
      </c>
      <c r="B1413" s="74" t="str">
        <f>IFERROR(VLOOKUP(A1413,[1]Establecimientos!$A$1:$F$174,3,FALSE),0)</f>
        <v>105326-CESFAM SAN RAFAEL</v>
      </c>
      <c r="C1413" s="74" t="str">
        <f>IFERROR(VLOOKUP(A1413,[1]Establecimientos!$A$1:$F$174,5,FALSE),0)</f>
        <v>04201-ILLAPEL</v>
      </c>
      <c r="D1413" s="75">
        <v>7</v>
      </c>
      <c r="E1413" s="75">
        <v>1</v>
      </c>
      <c r="H1413" s="75"/>
    </row>
    <row r="1414" spans="1:8" ht="15" customHeight="1" x14ac:dyDescent="0.25">
      <c r="A1414" s="74" t="s">
        <v>91</v>
      </c>
      <c r="B1414" s="74" t="str">
        <f>IFERROR(VLOOKUP(A1414,[1]Establecimientos!$A$1:$F$174,3,FALSE),0)</f>
        <v>105326-CESFAM SAN RAFAEL</v>
      </c>
      <c r="C1414" s="74" t="str">
        <f>IFERROR(VLOOKUP(A1414,[1]Establecimientos!$A$1:$F$174,5,FALSE),0)</f>
        <v>04201-ILLAPEL</v>
      </c>
      <c r="D1414" s="75">
        <v>8</v>
      </c>
      <c r="E1414" s="75">
        <v>1</v>
      </c>
      <c r="H1414" s="75"/>
    </row>
    <row r="1415" spans="1:8" ht="15" customHeight="1" x14ac:dyDescent="0.25">
      <c r="A1415" s="74" t="s">
        <v>91</v>
      </c>
      <c r="B1415" s="74" t="str">
        <f>IFERROR(VLOOKUP(A1415,[1]Establecimientos!$A$1:$F$174,3,FALSE),0)</f>
        <v>105326-CESFAM SAN RAFAEL</v>
      </c>
      <c r="C1415" s="74" t="str">
        <f>IFERROR(VLOOKUP(A1415,[1]Establecimientos!$A$1:$F$174,5,FALSE),0)</f>
        <v>04201-ILLAPEL</v>
      </c>
      <c r="D1415" s="75">
        <v>9</v>
      </c>
      <c r="E1415" s="75">
        <v>1</v>
      </c>
      <c r="H1415" s="75"/>
    </row>
    <row r="1416" spans="1:8" ht="15" customHeight="1" x14ac:dyDescent="0.25">
      <c r="A1416" s="74" t="s">
        <v>91</v>
      </c>
      <c r="B1416" s="74" t="str">
        <f>IFERROR(VLOOKUP(A1416,[1]Establecimientos!$A$1:$F$174,3,FALSE),0)</f>
        <v>105326-CESFAM SAN RAFAEL</v>
      </c>
      <c r="C1416" s="74" t="str">
        <f>IFERROR(VLOOKUP(A1416,[1]Establecimientos!$A$1:$F$174,5,FALSE),0)</f>
        <v>04201-ILLAPEL</v>
      </c>
      <c r="D1416" s="75">
        <v>10</v>
      </c>
      <c r="E1416" s="75">
        <v>1</v>
      </c>
      <c r="H1416" s="75"/>
    </row>
    <row r="1417" spans="1:8" ht="15" customHeight="1" x14ac:dyDescent="0.25">
      <c r="A1417" s="74" t="s">
        <v>91</v>
      </c>
      <c r="B1417" s="74" t="str">
        <f>IFERROR(VLOOKUP(A1417,[1]Establecimientos!$A$1:$F$174,3,FALSE),0)</f>
        <v>105326-CESFAM SAN RAFAEL</v>
      </c>
      <c r="C1417" s="74" t="str">
        <f>IFERROR(VLOOKUP(A1417,[1]Establecimientos!$A$1:$F$174,5,FALSE),0)</f>
        <v>04201-ILLAPEL</v>
      </c>
      <c r="D1417" s="75">
        <v>11</v>
      </c>
      <c r="E1417" s="75">
        <v>4</v>
      </c>
      <c r="H1417" s="75"/>
    </row>
    <row r="1418" spans="1:8" ht="15" customHeight="1" x14ac:dyDescent="0.25">
      <c r="A1418" s="74" t="s">
        <v>63</v>
      </c>
      <c r="B1418" s="74" t="str">
        <f>IFERROR(VLOOKUP(A1418,[1]Establecimientos!$A$1:$F$174,3,FALSE),0)</f>
        <v xml:space="preserve">105400-P.S.R. ALGARROBITO            </v>
      </c>
      <c r="C1418" s="74" t="str">
        <f>IFERROR(VLOOKUP(A1418,[1]Establecimientos!$A$1:$F$174,5,FALSE),0)</f>
        <v>04101-LA SERENA</v>
      </c>
      <c r="D1418" s="75">
        <v>2</v>
      </c>
      <c r="E1418" s="75">
        <v>4</v>
      </c>
      <c r="H1418" s="75"/>
    </row>
    <row r="1419" spans="1:8" ht="15" customHeight="1" x14ac:dyDescent="0.25">
      <c r="A1419" s="74" t="s">
        <v>63</v>
      </c>
      <c r="B1419" s="74" t="str">
        <f>IFERROR(VLOOKUP(A1419,[1]Establecimientos!$A$1:$F$174,3,FALSE),0)</f>
        <v xml:space="preserve">105400-P.S.R. ALGARROBITO            </v>
      </c>
      <c r="C1419" s="74" t="str">
        <f>IFERROR(VLOOKUP(A1419,[1]Establecimientos!$A$1:$F$174,5,FALSE),0)</f>
        <v>04101-LA SERENA</v>
      </c>
      <c r="D1419" s="75">
        <v>5</v>
      </c>
      <c r="E1419" s="75">
        <v>6</v>
      </c>
      <c r="H1419" s="75"/>
    </row>
    <row r="1420" spans="1:8" ht="15" customHeight="1" x14ac:dyDescent="0.25">
      <c r="A1420" s="74" t="s">
        <v>63</v>
      </c>
      <c r="B1420" s="74" t="str">
        <f>IFERROR(VLOOKUP(A1420,[1]Establecimientos!$A$1:$F$174,3,FALSE),0)</f>
        <v xml:space="preserve">105400-P.S.R. ALGARROBITO            </v>
      </c>
      <c r="C1420" s="74" t="str">
        <f>IFERROR(VLOOKUP(A1420,[1]Establecimientos!$A$1:$F$174,5,FALSE),0)</f>
        <v>04101-LA SERENA</v>
      </c>
      <c r="D1420" s="75">
        <v>6</v>
      </c>
      <c r="E1420" s="75">
        <v>7</v>
      </c>
      <c r="H1420" s="75"/>
    </row>
    <row r="1421" spans="1:8" ht="15" customHeight="1" x14ac:dyDescent="0.25">
      <c r="A1421" s="74" t="s">
        <v>63</v>
      </c>
      <c r="B1421" s="74" t="str">
        <f>IFERROR(VLOOKUP(A1421,[1]Establecimientos!$A$1:$F$174,3,FALSE),0)</f>
        <v xml:space="preserve">105400-P.S.R. ALGARROBITO            </v>
      </c>
      <c r="C1421" s="74" t="str">
        <f>IFERROR(VLOOKUP(A1421,[1]Establecimientos!$A$1:$F$174,5,FALSE),0)</f>
        <v>04101-LA SERENA</v>
      </c>
      <c r="D1421" s="75">
        <v>7</v>
      </c>
      <c r="E1421" s="75">
        <v>8</v>
      </c>
      <c r="H1421" s="75"/>
    </row>
    <row r="1422" spans="1:8" ht="15" customHeight="1" x14ac:dyDescent="0.25">
      <c r="A1422" s="74" t="s">
        <v>63</v>
      </c>
      <c r="B1422" s="74" t="str">
        <f>IFERROR(VLOOKUP(A1422,[1]Establecimientos!$A$1:$F$174,3,FALSE),0)</f>
        <v xml:space="preserve">105400-P.S.R. ALGARROBITO            </v>
      </c>
      <c r="C1422" s="74" t="str">
        <f>IFERROR(VLOOKUP(A1422,[1]Establecimientos!$A$1:$F$174,5,FALSE),0)</f>
        <v>04101-LA SERENA</v>
      </c>
      <c r="D1422" s="75">
        <v>9</v>
      </c>
      <c r="E1422" s="75">
        <v>3</v>
      </c>
      <c r="H1422" s="75"/>
    </row>
    <row r="1423" spans="1:8" ht="15" customHeight="1" x14ac:dyDescent="0.25">
      <c r="A1423" s="74" t="s">
        <v>63</v>
      </c>
      <c r="B1423" s="74" t="str">
        <f>IFERROR(VLOOKUP(A1423,[1]Establecimientos!$A$1:$F$174,3,FALSE),0)</f>
        <v xml:space="preserve">105400-P.S.R. ALGARROBITO            </v>
      </c>
      <c r="C1423" s="74" t="str">
        <f>IFERROR(VLOOKUP(A1423,[1]Establecimientos!$A$1:$F$174,5,FALSE),0)</f>
        <v>04101-LA SERENA</v>
      </c>
      <c r="D1423" s="75">
        <v>12</v>
      </c>
      <c r="E1423" s="75">
        <v>1</v>
      </c>
      <c r="H1423" s="75"/>
    </row>
    <row r="1424" spans="1:8" ht="15" customHeight="1" x14ac:dyDescent="0.25">
      <c r="A1424" s="74" t="s">
        <v>64</v>
      </c>
      <c r="B1424" s="74" t="str">
        <f>IFERROR(VLOOKUP(A1424,[1]Establecimientos!$A$1:$F$174,3,FALSE),0)</f>
        <v>105401-P.S.R. LAS ROJAS</v>
      </c>
      <c r="C1424" s="74" t="str">
        <f>IFERROR(VLOOKUP(A1424,[1]Establecimientos!$A$1:$F$174,5,FALSE),0)</f>
        <v>04101-LA SERENA</v>
      </c>
      <c r="D1424" s="75">
        <v>2</v>
      </c>
      <c r="E1424" s="75">
        <v>3</v>
      </c>
      <c r="H1424" s="75"/>
    </row>
    <row r="1425" spans="1:8" ht="15" customHeight="1" x14ac:dyDescent="0.25">
      <c r="A1425" s="74" t="s">
        <v>64</v>
      </c>
      <c r="B1425" s="74" t="str">
        <f>IFERROR(VLOOKUP(A1425,[1]Establecimientos!$A$1:$F$174,3,FALSE),0)</f>
        <v>105401-P.S.R. LAS ROJAS</v>
      </c>
      <c r="C1425" s="74" t="str">
        <f>IFERROR(VLOOKUP(A1425,[1]Establecimientos!$A$1:$F$174,5,FALSE),0)</f>
        <v>04101-LA SERENA</v>
      </c>
      <c r="D1425" s="75">
        <v>3</v>
      </c>
      <c r="E1425" s="75">
        <v>1</v>
      </c>
      <c r="H1425" s="75"/>
    </row>
    <row r="1426" spans="1:8" ht="15" customHeight="1" x14ac:dyDescent="0.25">
      <c r="A1426" s="74" t="s">
        <v>64</v>
      </c>
      <c r="B1426" s="74" t="str">
        <f>IFERROR(VLOOKUP(A1426,[1]Establecimientos!$A$1:$F$174,3,FALSE),0)</f>
        <v>105401-P.S.R. LAS ROJAS</v>
      </c>
      <c r="C1426" s="74" t="str">
        <f>IFERROR(VLOOKUP(A1426,[1]Establecimientos!$A$1:$F$174,5,FALSE),0)</f>
        <v>04101-LA SERENA</v>
      </c>
      <c r="D1426" s="75">
        <v>9</v>
      </c>
      <c r="E1426" s="75">
        <v>3</v>
      </c>
      <c r="H1426" s="75"/>
    </row>
    <row r="1427" spans="1:8" ht="15" customHeight="1" x14ac:dyDescent="0.25">
      <c r="A1427" s="74" t="s">
        <v>92</v>
      </c>
      <c r="B1427" s="74" t="str">
        <f>IFERROR(VLOOKUP(A1427,[1]Establecimientos!$A$1:$F$174,3,FALSE),0)</f>
        <v>105402-P.S.R. EL ROMERO</v>
      </c>
      <c r="C1427" s="74" t="str">
        <f>IFERROR(VLOOKUP(A1427,[1]Establecimientos!$A$1:$F$174,5,FALSE),0)</f>
        <v>04101-LA SERENA</v>
      </c>
      <c r="D1427" s="75">
        <v>9</v>
      </c>
      <c r="E1427" s="75">
        <v>1</v>
      </c>
      <c r="H1427" s="75"/>
    </row>
    <row r="1428" spans="1:8" ht="15" customHeight="1" x14ac:dyDescent="0.25">
      <c r="A1428" s="74" t="s">
        <v>92</v>
      </c>
      <c r="B1428" s="74" t="str">
        <f>IFERROR(VLOOKUP(A1428,[1]Establecimientos!$A$1:$F$174,3,FALSE),0)</f>
        <v>105402-P.S.R. EL ROMERO</v>
      </c>
      <c r="C1428" s="74" t="str">
        <f>IFERROR(VLOOKUP(A1428,[1]Establecimientos!$A$1:$F$174,5,FALSE),0)</f>
        <v>04101-LA SERENA</v>
      </c>
      <c r="D1428" s="75">
        <v>10</v>
      </c>
      <c r="E1428" s="75">
        <v>1</v>
      </c>
      <c r="H1428" s="75"/>
    </row>
    <row r="1429" spans="1:8" ht="15" customHeight="1" x14ac:dyDescent="0.25">
      <c r="A1429" s="74" t="s">
        <v>99</v>
      </c>
      <c r="B1429" s="74" t="str">
        <f>IFERROR(VLOOKUP(A1429,[1]Establecimientos!$A$1:$F$174,3,FALSE),0)</f>
        <v xml:space="preserve">105416-P.S.R. CAMARICO                  </v>
      </c>
      <c r="C1429" s="74" t="str">
        <f>IFERROR(VLOOKUP(A1429,[1]Establecimientos!$A$1:$F$174,5,FALSE),0)</f>
        <v>04301-OVALLE</v>
      </c>
      <c r="D1429" s="75">
        <v>12</v>
      </c>
      <c r="E1429" s="75">
        <v>1</v>
      </c>
      <c r="H1429" s="75"/>
    </row>
    <row r="1430" spans="1:8" ht="15" customHeight="1" x14ac:dyDescent="0.25">
      <c r="A1430" s="74" t="s">
        <v>100</v>
      </c>
      <c r="B1430" s="74" t="str">
        <f>IFERROR(VLOOKUP(A1430,[1]Establecimientos!$A$1:$F$174,3,FALSE),0)</f>
        <v>105417-P.S.R. ALCONES BAJOS</v>
      </c>
      <c r="C1430" s="74" t="str">
        <f>IFERROR(VLOOKUP(A1430,[1]Establecimientos!$A$1:$F$174,5,FALSE),0)</f>
        <v>04301-OVALLE</v>
      </c>
      <c r="D1430" s="75">
        <v>12</v>
      </c>
      <c r="E1430" s="75">
        <v>1</v>
      </c>
      <c r="H1430" s="75"/>
    </row>
    <row r="1431" spans="1:8" ht="15" customHeight="1" x14ac:dyDescent="0.25">
      <c r="A1431" s="74" t="s">
        <v>102</v>
      </c>
      <c r="B1431" s="74" t="str">
        <f>IFERROR(VLOOKUP(A1431,[1]Establecimientos!$A$1:$F$174,3,FALSE),0)</f>
        <v>105434-P.S.R. SAN MARCOS</v>
      </c>
      <c r="C1431" s="74" t="str">
        <f>IFERROR(VLOOKUP(A1431,[1]Establecimientos!$A$1:$F$174,5,FALSE),0)</f>
        <v>04302-COMBARBALÁ</v>
      </c>
      <c r="D1431" s="75">
        <v>2</v>
      </c>
      <c r="E1431" s="75">
        <v>2</v>
      </c>
      <c r="H1431" s="75"/>
    </row>
    <row r="1432" spans="1:8" ht="15" customHeight="1" x14ac:dyDescent="0.25">
      <c r="A1432" s="74" t="s">
        <v>102</v>
      </c>
      <c r="B1432" s="74" t="str">
        <f>IFERROR(VLOOKUP(A1432,[1]Establecimientos!$A$1:$F$174,3,FALSE),0)</f>
        <v>105434-P.S.R. SAN MARCOS</v>
      </c>
      <c r="C1432" s="74" t="str">
        <f>IFERROR(VLOOKUP(A1432,[1]Establecimientos!$A$1:$F$174,5,FALSE),0)</f>
        <v>04302-COMBARBALÁ</v>
      </c>
      <c r="D1432" s="75">
        <v>4</v>
      </c>
      <c r="E1432" s="75">
        <v>2</v>
      </c>
      <c r="H1432" s="75"/>
    </row>
    <row r="1433" spans="1:8" ht="15" customHeight="1" x14ac:dyDescent="0.25">
      <c r="A1433" s="74" t="s">
        <v>105</v>
      </c>
      <c r="B1433" s="74" t="str">
        <f>IFERROR(VLOOKUP(A1433,[1]Establecimientos!$A$1:$F$174,3,FALSE),0)</f>
        <v>105441-P.S.R. MANQUEHUA</v>
      </c>
      <c r="C1433" s="74" t="str">
        <f>IFERROR(VLOOKUP(A1433,[1]Establecimientos!$A$1:$F$174,5,FALSE),0)</f>
        <v>04302-COMBARBALÁ</v>
      </c>
      <c r="D1433" s="75">
        <v>2</v>
      </c>
      <c r="E1433" s="75">
        <v>1</v>
      </c>
      <c r="H1433" s="75"/>
    </row>
    <row r="1434" spans="1:8" ht="15" customHeight="1" x14ac:dyDescent="0.25">
      <c r="A1434" s="74" t="s">
        <v>105</v>
      </c>
      <c r="B1434" s="74" t="str">
        <f>IFERROR(VLOOKUP(A1434,[1]Establecimientos!$A$1:$F$174,3,FALSE),0)</f>
        <v>105441-P.S.R. MANQUEHUA</v>
      </c>
      <c r="C1434" s="74" t="str">
        <f>IFERROR(VLOOKUP(A1434,[1]Establecimientos!$A$1:$F$174,5,FALSE),0)</f>
        <v>04302-COMBARBALÁ</v>
      </c>
      <c r="D1434" s="75">
        <v>3</v>
      </c>
      <c r="E1434" s="75">
        <v>1</v>
      </c>
      <c r="H1434" s="75"/>
    </row>
    <row r="1435" spans="1:8" ht="15" customHeight="1" x14ac:dyDescent="0.25">
      <c r="A1435" s="74" t="s">
        <v>105</v>
      </c>
      <c r="B1435" s="74" t="str">
        <f>IFERROR(VLOOKUP(A1435,[1]Establecimientos!$A$1:$F$174,3,FALSE),0)</f>
        <v>105441-P.S.R. MANQUEHUA</v>
      </c>
      <c r="C1435" s="74" t="str">
        <f>IFERROR(VLOOKUP(A1435,[1]Establecimientos!$A$1:$F$174,5,FALSE),0)</f>
        <v>04302-COMBARBALÁ</v>
      </c>
      <c r="D1435" s="75">
        <v>4</v>
      </c>
      <c r="E1435" s="75">
        <v>1</v>
      </c>
      <c r="H1435" s="75"/>
    </row>
    <row r="1436" spans="1:8" ht="15" customHeight="1" x14ac:dyDescent="0.25">
      <c r="A1436" s="74" t="s">
        <v>105</v>
      </c>
      <c r="B1436" s="74" t="str">
        <f>IFERROR(VLOOKUP(A1436,[1]Establecimientos!$A$1:$F$174,3,FALSE),0)</f>
        <v>105441-P.S.R. MANQUEHUA</v>
      </c>
      <c r="C1436" s="74" t="str">
        <f>IFERROR(VLOOKUP(A1436,[1]Establecimientos!$A$1:$F$174,5,FALSE),0)</f>
        <v>04302-COMBARBALÁ</v>
      </c>
      <c r="D1436" s="75">
        <v>6</v>
      </c>
      <c r="E1436" s="75">
        <v>3</v>
      </c>
      <c r="H1436" s="75"/>
    </row>
    <row r="1437" spans="1:8" ht="15" customHeight="1" x14ac:dyDescent="0.25">
      <c r="A1437" s="74" t="s">
        <v>105</v>
      </c>
      <c r="B1437" s="74" t="str">
        <f>IFERROR(VLOOKUP(A1437,[1]Establecimientos!$A$1:$F$174,3,FALSE),0)</f>
        <v>105441-P.S.R. MANQUEHUA</v>
      </c>
      <c r="C1437" s="74" t="str">
        <f>IFERROR(VLOOKUP(A1437,[1]Establecimientos!$A$1:$F$174,5,FALSE),0)</f>
        <v>04302-COMBARBALÁ</v>
      </c>
      <c r="D1437" s="75">
        <v>7</v>
      </c>
      <c r="E1437" s="75">
        <v>1</v>
      </c>
      <c r="H1437" s="75"/>
    </row>
    <row r="1438" spans="1:8" ht="15" customHeight="1" x14ac:dyDescent="0.25">
      <c r="A1438" s="74" t="s">
        <v>105</v>
      </c>
      <c r="B1438" s="74" t="str">
        <f>IFERROR(VLOOKUP(A1438,[1]Establecimientos!$A$1:$F$174,3,FALSE),0)</f>
        <v>105441-P.S.R. MANQUEHUA</v>
      </c>
      <c r="C1438" s="74" t="str">
        <f>IFERROR(VLOOKUP(A1438,[1]Establecimientos!$A$1:$F$174,5,FALSE),0)</f>
        <v>04302-COMBARBALÁ</v>
      </c>
      <c r="D1438" s="75">
        <v>8</v>
      </c>
      <c r="E1438" s="75">
        <v>2</v>
      </c>
      <c r="H1438" s="75"/>
    </row>
    <row r="1439" spans="1:8" ht="15" customHeight="1" x14ac:dyDescent="0.25">
      <c r="A1439" s="74" t="s">
        <v>105</v>
      </c>
      <c r="B1439" s="74" t="str">
        <f>IFERROR(VLOOKUP(A1439,[1]Establecimientos!$A$1:$F$174,3,FALSE),0)</f>
        <v>105441-P.S.R. MANQUEHUA</v>
      </c>
      <c r="C1439" s="74" t="str">
        <f>IFERROR(VLOOKUP(A1439,[1]Establecimientos!$A$1:$F$174,5,FALSE),0)</f>
        <v>04302-COMBARBALÁ</v>
      </c>
      <c r="D1439" s="75">
        <v>11</v>
      </c>
      <c r="E1439" s="75">
        <v>6</v>
      </c>
      <c r="H1439" s="75"/>
    </row>
    <row r="1440" spans="1:8" ht="15" customHeight="1" x14ac:dyDescent="0.25">
      <c r="A1440" s="74" t="s">
        <v>105</v>
      </c>
      <c r="B1440" s="74" t="str">
        <f>IFERROR(VLOOKUP(A1440,[1]Establecimientos!$A$1:$F$174,3,FALSE),0)</f>
        <v>105441-P.S.R. MANQUEHUA</v>
      </c>
      <c r="C1440" s="74" t="str">
        <f>IFERROR(VLOOKUP(A1440,[1]Establecimientos!$A$1:$F$174,5,FALSE),0)</f>
        <v>04302-COMBARBALÁ</v>
      </c>
      <c r="D1440" s="75">
        <v>12</v>
      </c>
      <c r="E1440" s="75">
        <v>1</v>
      </c>
      <c r="H1440" s="75"/>
    </row>
    <row r="1441" spans="1:8" ht="15" customHeight="1" x14ac:dyDescent="0.25">
      <c r="A1441" s="74" t="s">
        <v>106</v>
      </c>
      <c r="B1441" s="74" t="str">
        <f>IFERROR(VLOOKUP(A1441,[1]Establecimientos!$A$1:$F$174,3,FALSE),0)</f>
        <v xml:space="preserve">105443-P.S.R. CARCAMO                   </v>
      </c>
      <c r="C1441" s="74" t="str">
        <f>IFERROR(VLOOKUP(A1441,[1]Establecimientos!$A$1:$F$174,5,FALSE),0)</f>
        <v>04201-ILLAPEL</v>
      </c>
      <c r="D1441" s="75">
        <v>3</v>
      </c>
      <c r="E1441" s="75">
        <v>1</v>
      </c>
      <c r="H1441" s="75"/>
    </row>
    <row r="1442" spans="1:8" ht="15" customHeight="1" x14ac:dyDescent="0.25">
      <c r="A1442" s="74" t="s">
        <v>106</v>
      </c>
      <c r="B1442" s="74" t="str">
        <f>IFERROR(VLOOKUP(A1442,[1]Establecimientos!$A$1:$F$174,3,FALSE),0)</f>
        <v xml:space="preserve">105443-P.S.R. CARCAMO                   </v>
      </c>
      <c r="C1442" s="74" t="str">
        <f>IFERROR(VLOOKUP(A1442,[1]Establecimientos!$A$1:$F$174,5,FALSE),0)</f>
        <v>04201-ILLAPEL</v>
      </c>
      <c r="D1442" s="75">
        <v>5</v>
      </c>
      <c r="E1442" s="75">
        <v>2</v>
      </c>
      <c r="H1442" s="75"/>
    </row>
    <row r="1443" spans="1:8" ht="15" customHeight="1" x14ac:dyDescent="0.25">
      <c r="A1443" s="74" t="s">
        <v>106</v>
      </c>
      <c r="B1443" s="74" t="str">
        <f>IFERROR(VLOOKUP(A1443,[1]Establecimientos!$A$1:$F$174,3,FALSE),0)</f>
        <v xml:space="preserve">105443-P.S.R. CARCAMO                   </v>
      </c>
      <c r="C1443" s="74" t="str">
        <f>IFERROR(VLOOKUP(A1443,[1]Establecimientos!$A$1:$F$174,5,FALSE),0)</f>
        <v>04201-ILLAPEL</v>
      </c>
      <c r="D1443" s="75">
        <v>6</v>
      </c>
      <c r="E1443" s="75">
        <v>3</v>
      </c>
      <c r="H1443" s="75"/>
    </row>
    <row r="1444" spans="1:8" ht="15" customHeight="1" x14ac:dyDescent="0.25">
      <c r="A1444" s="74" t="s">
        <v>106</v>
      </c>
      <c r="B1444" s="74" t="str">
        <f>IFERROR(VLOOKUP(A1444,[1]Establecimientos!$A$1:$F$174,3,FALSE),0)</f>
        <v xml:space="preserve">105443-P.S.R. CARCAMO                   </v>
      </c>
      <c r="C1444" s="74" t="str">
        <f>IFERROR(VLOOKUP(A1444,[1]Establecimientos!$A$1:$F$174,5,FALSE),0)</f>
        <v>04201-ILLAPEL</v>
      </c>
      <c r="D1444" s="75">
        <v>7</v>
      </c>
      <c r="E1444" s="75">
        <v>3</v>
      </c>
      <c r="H1444" s="75"/>
    </row>
    <row r="1445" spans="1:8" ht="15" customHeight="1" x14ac:dyDescent="0.25">
      <c r="A1445" s="74" t="s">
        <v>106</v>
      </c>
      <c r="B1445" s="74" t="str">
        <f>IFERROR(VLOOKUP(A1445,[1]Establecimientos!$A$1:$F$174,3,FALSE),0)</f>
        <v xml:space="preserve">105443-P.S.R. CARCAMO                   </v>
      </c>
      <c r="C1445" s="74" t="str">
        <f>IFERROR(VLOOKUP(A1445,[1]Establecimientos!$A$1:$F$174,5,FALSE),0)</f>
        <v>04201-ILLAPEL</v>
      </c>
      <c r="D1445" s="75">
        <v>8</v>
      </c>
      <c r="E1445" s="75">
        <v>2</v>
      </c>
      <c r="H1445" s="75"/>
    </row>
    <row r="1446" spans="1:8" ht="15" customHeight="1" x14ac:dyDescent="0.25">
      <c r="A1446" s="74" t="s">
        <v>106</v>
      </c>
      <c r="B1446" s="74" t="str">
        <f>IFERROR(VLOOKUP(A1446,[1]Establecimientos!$A$1:$F$174,3,FALSE),0)</f>
        <v xml:space="preserve">105443-P.S.R. CARCAMO                   </v>
      </c>
      <c r="C1446" s="74" t="str">
        <f>IFERROR(VLOOKUP(A1446,[1]Establecimientos!$A$1:$F$174,5,FALSE),0)</f>
        <v>04201-ILLAPEL</v>
      </c>
      <c r="D1446" s="75">
        <v>9</v>
      </c>
      <c r="E1446" s="75">
        <v>1</v>
      </c>
      <c r="H1446" s="75"/>
    </row>
    <row r="1447" spans="1:8" ht="15" customHeight="1" x14ac:dyDescent="0.25">
      <c r="A1447" s="74" t="s">
        <v>106</v>
      </c>
      <c r="B1447" s="74" t="str">
        <f>IFERROR(VLOOKUP(A1447,[1]Establecimientos!$A$1:$F$174,3,FALSE),0)</f>
        <v xml:space="preserve">105443-P.S.R. CARCAMO                   </v>
      </c>
      <c r="C1447" s="74" t="str">
        <f>IFERROR(VLOOKUP(A1447,[1]Establecimientos!$A$1:$F$174,5,FALSE),0)</f>
        <v>04201-ILLAPEL</v>
      </c>
      <c r="D1447" s="75">
        <v>10</v>
      </c>
      <c r="E1447" s="75">
        <v>2</v>
      </c>
      <c r="H1447" s="75"/>
    </row>
    <row r="1448" spans="1:8" ht="15" customHeight="1" x14ac:dyDescent="0.25">
      <c r="A1448" s="74" t="s">
        <v>106</v>
      </c>
      <c r="B1448" s="74" t="str">
        <f>IFERROR(VLOOKUP(A1448,[1]Establecimientos!$A$1:$F$174,3,FALSE),0)</f>
        <v xml:space="preserve">105443-P.S.R. CARCAMO                   </v>
      </c>
      <c r="C1448" s="74" t="str">
        <f>IFERROR(VLOOKUP(A1448,[1]Establecimientos!$A$1:$F$174,5,FALSE),0)</f>
        <v>04201-ILLAPEL</v>
      </c>
      <c r="D1448" s="75">
        <v>11</v>
      </c>
      <c r="E1448" s="75">
        <v>13</v>
      </c>
      <c r="H1448" s="75"/>
    </row>
    <row r="1449" spans="1:8" ht="15" customHeight="1" x14ac:dyDescent="0.25">
      <c r="A1449" s="74" t="s">
        <v>107</v>
      </c>
      <c r="B1449" s="74" t="str">
        <f>IFERROR(VLOOKUP(A1449,[1]Establecimientos!$A$1:$F$174,3,FALSE),0)</f>
        <v>105444-P.S.R. HUINTIL</v>
      </c>
      <c r="C1449" s="74" t="str">
        <f>IFERROR(VLOOKUP(A1449,[1]Establecimientos!$A$1:$F$174,5,FALSE),0)</f>
        <v>04201-ILLAPEL</v>
      </c>
      <c r="D1449" s="75">
        <v>5</v>
      </c>
      <c r="E1449" s="75">
        <v>1</v>
      </c>
      <c r="H1449" s="75"/>
    </row>
    <row r="1450" spans="1:8" ht="15" customHeight="1" x14ac:dyDescent="0.25">
      <c r="A1450" s="74" t="s">
        <v>107</v>
      </c>
      <c r="B1450" s="74" t="str">
        <f>IFERROR(VLOOKUP(A1450,[1]Establecimientos!$A$1:$F$174,3,FALSE),0)</f>
        <v>105444-P.S.R. HUINTIL</v>
      </c>
      <c r="C1450" s="74" t="str">
        <f>IFERROR(VLOOKUP(A1450,[1]Establecimientos!$A$1:$F$174,5,FALSE),0)</f>
        <v>04201-ILLAPEL</v>
      </c>
      <c r="D1450" s="75">
        <v>6</v>
      </c>
      <c r="E1450" s="75">
        <v>2</v>
      </c>
      <c r="H1450" s="75"/>
    </row>
    <row r="1451" spans="1:8" ht="15" customHeight="1" x14ac:dyDescent="0.25">
      <c r="A1451" s="74" t="s">
        <v>107</v>
      </c>
      <c r="B1451" s="74" t="str">
        <f>IFERROR(VLOOKUP(A1451,[1]Establecimientos!$A$1:$F$174,3,FALSE),0)</f>
        <v>105444-P.S.R. HUINTIL</v>
      </c>
      <c r="C1451" s="74" t="str">
        <f>IFERROR(VLOOKUP(A1451,[1]Establecimientos!$A$1:$F$174,5,FALSE),0)</f>
        <v>04201-ILLAPEL</v>
      </c>
      <c r="D1451" s="75">
        <v>7</v>
      </c>
      <c r="E1451" s="75">
        <v>1</v>
      </c>
      <c r="H1451" s="75"/>
    </row>
    <row r="1452" spans="1:8" ht="15" customHeight="1" x14ac:dyDescent="0.25">
      <c r="A1452" s="74" t="s">
        <v>107</v>
      </c>
      <c r="B1452" s="74" t="str">
        <f>IFERROR(VLOOKUP(A1452,[1]Establecimientos!$A$1:$F$174,3,FALSE),0)</f>
        <v>105444-P.S.R. HUINTIL</v>
      </c>
      <c r="C1452" s="74" t="str">
        <f>IFERROR(VLOOKUP(A1452,[1]Establecimientos!$A$1:$F$174,5,FALSE),0)</f>
        <v>04201-ILLAPEL</v>
      </c>
      <c r="D1452" s="75">
        <v>9</v>
      </c>
      <c r="E1452" s="75">
        <v>1</v>
      </c>
      <c r="H1452" s="75"/>
    </row>
    <row r="1453" spans="1:8" ht="15" customHeight="1" x14ac:dyDescent="0.25">
      <c r="A1453" s="74" t="s">
        <v>107</v>
      </c>
      <c r="B1453" s="74" t="str">
        <f>IFERROR(VLOOKUP(A1453,[1]Establecimientos!$A$1:$F$174,3,FALSE),0)</f>
        <v>105444-P.S.R. HUINTIL</v>
      </c>
      <c r="C1453" s="74" t="str">
        <f>IFERROR(VLOOKUP(A1453,[1]Establecimientos!$A$1:$F$174,5,FALSE),0)</f>
        <v>04201-ILLAPEL</v>
      </c>
      <c r="D1453" s="75">
        <v>11</v>
      </c>
      <c r="E1453" s="75">
        <v>6</v>
      </c>
      <c r="H1453" s="75"/>
    </row>
    <row r="1454" spans="1:8" ht="15" customHeight="1" x14ac:dyDescent="0.25">
      <c r="A1454" s="74" t="s">
        <v>108</v>
      </c>
      <c r="B1454" s="74" t="str">
        <f>IFERROR(VLOOKUP(A1454,[1]Establecimientos!$A$1:$F$174,3,FALSE),0)</f>
        <v>105445-P.S.R. LIMAHUIDA</v>
      </c>
      <c r="C1454" s="74" t="str">
        <f>IFERROR(VLOOKUP(A1454,[1]Establecimientos!$A$1:$F$174,5,FALSE),0)</f>
        <v>04201-ILLAPEL</v>
      </c>
      <c r="D1454" s="75">
        <v>4</v>
      </c>
      <c r="E1454" s="75">
        <v>1</v>
      </c>
      <c r="H1454" s="75"/>
    </row>
    <row r="1455" spans="1:8" ht="15" customHeight="1" x14ac:dyDescent="0.25">
      <c r="A1455" s="74" t="s">
        <v>108</v>
      </c>
      <c r="B1455" s="74" t="str">
        <f>IFERROR(VLOOKUP(A1455,[1]Establecimientos!$A$1:$F$174,3,FALSE),0)</f>
        <v>105445-P.S.R. LIMAHUIDA</v>
      </c>
      <c r="C1455" s="74" t="str">
        <f>IFERROR(VLOOKUP(A1455,[1]Establecimientos!$A$1:$F$174,5,FALSE),0)</f>
        <v>04201-ILLAPEL</v>
      </c>
      <c r="D1455" s="75">
        <v>5</v>
      </c>
      <c r="E1455" s="75">
        <v>3</v>
      </c>
      <c r="H1455" s="75"/>
    </row>
    <row r="1456" spans="1:8" ht="15" customHeight="1" x14ac:dyDescent="0.25">
      <c r="A1456" s="74" t="s">
        <v>108</v>
      </c>
      <c r="B1456" s="74" t="str">
        <f>IFERROR(VLOOKUP(A1456,[1]Establecimientos!$A$1:$F$174,3,FALSE),0)</f>
        <v>105445-P.S.R. LIMAHUIDA</v>
      </c>
      <c r="C1456" s="74" t="str">
        <f>IFERROR(VLOOKUP(A1456,[1]Establecimientos!$A$1:$F$174,5,FALSE),0)</f>
        <v>04201-ILLAPEL</v>
      </c>
      <c r="D1456" s="75">
        <v>8</v>
      </c>
      <c r="E1456" s="75">
        <v>3</v>
      </c>
      <c r="H1456" s="75"/>
    </row>
    <row r="1457" spans="1:8" ht="15" customHeight="1" x14ac:dyDescent="0.25">
      <c r="A1457" s="74" t="s">
        <v>108</v>
      </c>
      <c r="B1457" s="74" t="str">
        <f>IFERROR(VLOOKUP(A1457,[1]Establecimientos!$A$1:$F$174,3,FALSE),0)</f>
        <v>105445-P.S.R. LIMAHUIDA</v>
      </c>
      <c r="C1457" s="74" t="str">
        <f>IFERROR(VLOOKUP(A1457,[1]Establecimientos!$A$1:$F$174,5,FALSE),0)</f>
        <v>04201-ILLAPEL</v>
      </c>
      <c r="D1457" s="75">
        <v>10</v>
      </c>
      <c r="E1457" s="75">
        <v>2</v>
      </c>
      <c r="H1457" s="75"/>
    </row>
    <row r="1458" spans="1:8" ht="15" customHeight="1" x14ac:dyDescent="0.25">
      <c r="A1458" s="74" t="s">
        <v>108</v>
      </c>
      <c r="B1458" s="74" t="str">
        <f>IFERROR(VLOOKUP(A1458,[1]Establecimientos!$A$1:$F$174,3,FALSE),0)</f>
        <v>105445-P.S.R. LIMAHUIDA</v>
      </c>
      <c r="C1458" s="74" t="str">
        <f>IFERROR(VLOOKUP(A1458,[1]Establecimientos!$A$1:$F$174,5,FALSE),0)</f>
        <v>04201-ILLAPEL</v>
      </c>
      <c r="D1458" s="75">
        <v>11</v>
      </c>
      <c r="E1458" s="75">
        <v>2</v>
      </c>
      <c r="H1458" s="75"/>
    </row>
    <row r="1459" spans="1:8" ht="15" customHeight="1" x14ac:dyDescent="0.25">
      <c r="A1459" s="74" t="s">
        <v>109</v>
      </c>
      <c r="B1459" s="74" t="str">
        <f>IFERROR(VLOOKUP(A1459,[1]Establecimientos!$A$1:$F$174,3,FALSE),0)</f>
        <v>105447-P.S.R. PERALILLO</v>
      </c>
      <c r="C1459" s="74" t="str">
        <f>IFERROR(VLOOKUP(A1459,[1]Establecimientos!$A$1:$F$174,5,FALSE),0)</f>
        <v>04201-ILLAPEL</v>
      </c>
      <c r="D1459" s="75">
        <v>2</v>
      </c>
      <c r="E1459" s="75">
        <v>1</v>
      </c>
      <c r="H1459" s="75"/>
    </row>
    <row r="1460" spans="1:8" ht="15" customHeight="1" x14ac:dyDescent="0.25">
      <c r="A1460" s="74" t="s">
        <v>109</v>
      </c>
      <c r="B1460" s="74" t="str">
        <f>IFERROR(VLOOKUP(A1460,[1]Establecimientos!$A$1:$F$174,3,FALSE),0)</f>
        <v>105447-P.S.R. PERALILLO</v>
      </c>
      <c r="C1460" s="74" t="str">
        <f>IFERROR(VLOOKUP(A1460,[1]Establecimientos!$A$1:$F$174,5,FALSE),0)</f>
        <v>04201-ILLAPEL</v>
      </c>
      <c r="D1460" s="75">
        <v>8</v>
      </c>
      <c r="E1460" s="75">
        <v>3</v>
      </c>
      <c r="H1460" s="75"/>
    </row>
    <row r="1461" spans="1:8" ht="15" customHeight="1" x14ac:dyDescent="0.25">
      <c r="A1461" s="74" t="s">
        <v>109</v>
      </c>
      <c r="B1461" s="74" t="str">
        <f>IFERROR(VLOOKUP(A1461,[1]Establecimientos!$A$1:$F$174,3,FALSE),0)</f>
        <v>105447-P.S.R. PERALILLO</v>
      </c>
      <c r="C1461" s="74" t="str">
        <f>IFERROR(VLOOKUP(A1461,[1]Establecimientos!$A$1:$F$174,5,FALSE),0)</f>
        <v>04201-ILLAPEL</v>
      </c>
      <c r="D1461" s="75">
        <v>10</v>
      </c>
      <c r="E1461" s="75">
        <v>2</v>
      </c>
      <c r="H1461" s="75"/>
    </row>
    <row r="1462" spans="1:8" ht="15" customHeight="1" x14ac:dyDescent="0.25">
      <c r="A1462" s="74" t="s">
        <v>110</v>
      </c>
      <c r="B1462" s="74" t="str">
        <f>IFERROR(VLOOKUP(A1462,[1]Establecimientos!$A$1:$F$174,3,FALSE),0)</f>
        <v>105448-P.S.R. SANTA VIRGINIA</v>
      </c>
      <c r="C1462" s="74" t="str">
        <f>IFERROR(VLOOKUP(A1462,[1]Establecimientos!$A$1:$F$174,5,FALSE),0)</f>
        <v>04201-ILLAPEL</v>
      </c>
      <c r="D1462" s="75">
        <v>1</v>
      </c>
      <c r="E1462" s="75">
        <v>2</v>
      </c>
      <c r="H1462" s="75"/>
    </row>
    <row r="1463" spans="1:8" ht="15" customHeight="1" x14ac:dyDescent="0.25">
      <c r="A1463" s="74" t="s">
        <v>110</v>
      </c>
      <c r="B1463" s="74" t="str">
        <f>IFERROR(VLOOKUP(A1463,[1]Establecimientos!$A$1:$F$174,3,FALSE),0)</f>
        <v>105448-P.S.R. SANTA VIRGINIA</v>
      </c>
      <c r="C1463" s="74" t="str">
        <f>IFERROR(VLOOKUP(A1463,[1]Establecimientos!$A$1:$F$174,5,FALSE),0)</f>
        <v>04201-ILLAPEL</v>
      </c>
      <c r="D1463" s="75">
        <v>8</v>
      </c>
      <c r="E1463" s="75">
        <v>4</v>
      </c>
      <c r="H1463" s="75"/>
    </row>
    <row r="1464" spans="1:8" ht="15" customHeight="1" x14ac:dyDescent="0.25">
      <c r="A1464" s="74" t="s">
        <v>111</v>
      </c>
      <c r="B1464" s="74" t="str">
        <f>IFERROR(VLOOKUP(A1464,[1]Establecimientos!$A$1:$F$174,3,FALSE),0)</f>
        <v>105449-P.S.R. TUNGA NORTE</v>
      </c>
      <c r="C1464" s="74" t="str">
        <f>IFERROR(VLOOKUP(A1464,[1]Establecimientos!$A$1:$F$174,5,FALSE),0)</f>
        <v>04201-ILLAPEL</v>
      </c>
      <c r="D1464" s="75">
        <v>5</v>
      </c>
      <c r="E1464" s="75">
        <v>1</v>
      </c>
      <c r="H1464" s="75"/>
    </row>
    <row r="1465" spans="1:8" ht="15" customHeight="1" x14ac:dyDescent="0.25">
      <c r="A1465" s="74" t="s">
        <v>111</v>
      </c>
      <c r="B1465" s="74" t="str">
        <f>IFERROR(VLOOKUP(A1465,[1]Establecimientos!$A$1:$F$174,3,FALSE),0)</f>
        <v>105449-P.S.R. TUNGA NORTE</v>
      </c>
      <c r="C1465" s="74" t="str">
        <f>IFERROR(VLOOKUP(A1465,[1]Establecimientos!$A$1:$F$174,5,FALSE),0)</f>
        <v>04201-ILLAPEL</v>
      </c>
      <c r="D1465" s="75">
        <v>8</v>
      </c>
      <c r="E1465" s="75">
        <v>2</v>
      </c>
      <c r="H1465" s="75"/>
    </row>
    <row r="1466" spans="1:8" ht="15" customHeight="1" x14ac:dyDescent="0.25">
      <c r="A1466" s="74" t="s">
        <v>111</v>
      </c>
      <c r="B1466" s="74" t="str">
        <f>IFERROR(VLOOKUP(A1466,[1]Establecimientos!$A$1:$F$174,3,FALSE),0)</f>
        <v>105449-P.S.R. TUNGA NORTE</v>
      </c>
      <c r="C1466" s="74" t="str">
        <f>IFERROR(VLOOKUP(A1466,[1]Establecimientos!$A$1:$F$174,5,FALSE),0)</f>
        <v>04201-ILLAPEL</v>
      </c>
      <c r="D1466" s="75">
        <v>11</v>
      </c>
      <c r="E1466" s="75">
        <v>1</v>
      </c>
      <c r="H1466" s="75"/>
    </row>
    <row r="1467" spans="1:8" ht="15" customHeight="1" x14ac:dyDescent="0.25">
      <c r="A1467" s="74" t="s">
        <v>112</v>
      </c>
      <c r="B1467" s="74" t="str">
        <f>IFERROR(VLOOKUP(A1467,[1]Establecimientos!$A$1:$F$174,3,FALSE),0)</f>
        <v xml:space="preserve">105452-P.S.R. CUNCUMEN                 </v>
      </c>
      <c r="C1467" s="74" t="str">
        <f>IFERROR(VLOOKUP(A1467,[1]Establecimientos!$A$1:$F$174,5,FALSE),0)</f>
        <v>04204-SALAMANCA</v>
      </c>
      <c r="D1467" s="75">
        <v>12</v>
      </c>
      <c r="E1467" s="75">
        <v>2</v>
      </c>
      <c r="H1467" s="75"/>
    </row>
    <row r="1468" spans="1:8" ht="15" customHeight="1" x14ac:dyDescent="0.25">
      <c r="A1468" s="74" t="s">
        <v>113</v>
      </c>
      <c r="B1468" s="74" t="str">
        <f>IFERROR(VLOOKUP(A1468,[1]Establecimientos!$A$1:$F$174,3,FALSE),0)</f>
        <v>105453-P.S.R. TRANQUILLA</v>
      </c>
      <c r="C1468" s="74" t="str">
        <f>IFERROR(VLOOKUP(A1468,[1]Establecimientos!$A$1:$F$174,5,FALSE),0)</f>
        <v>04204-SALAMANCA</v>
      </c>
      <c r="D1468" s="75">
        <v>6</v>
      </c>
      <c r="E1468" s="75">
        <v>2</v>
      </c>
      <c r="H1468" s="75"/>
    </row>
    <row r="1469" spans="1:8" ht="15" customHeight="1" x14ac:dyDescent="0.25">
      <c r="A1469" s="74" t="s">
        <v>113</v>
      </c>
      <c r="B1469" s="74" t="str">
        <f>IFERROR(VLOOKUP(A1469,[1]Establecimientos!$A$1:$F$174,3,FALSE),0)</f>
        <v>105453-P.S.R. TRANQUILLA</v>
      </c>
      <c r="C1469" s="74" t="str">
        <f>IFERROR(VLOOKUP(A1469,[1]Establecimientos!$A$1:$F$174,5,FALSE),0)</f>
        <v>04204-SALAMANCA</v>
      </c>
      <c r="D1469" s="75">
        <v>8</v>
      </c>
      <c r="E1469" s="75">
        <v>2</v>
      </c>
      <c r="H1469" s="75"/>
    </row>
    <row r="1470" spans="1:8" ht="15" customHeight="1" x14ac:dyDescent="0.25">
      <c r="A1470" s="74" t="s">
        <v>113</v>
      </c>
      <c r="B1470" s="74" t="str">
        <f>IFERROR(VLOOKUP(A1470,[1]Establecimientos!$A$1:$F$174,3,FALSE),0)</f>
        <v>105453-P.S.R. TRANQUILLA</v>
      </c>
      <c r="C1470" s="74" t="str">
        <f>IFERROR(VLOOKUP(A1470,[1]Establecimientos!$A$1:$F$174,5,FALSE),0)</f>
        <v>04204-SALAMANCA</v>
      </c>
      <c r="D1470" s="75">
        <v>10</v>
      </c>
      <c r="E1470" s="75">
        <v>1</v>
      </c>
      <c r="H1470" s="75"/>
    </row>
    <row r="1471" spans="1:8" ht="15" customHeight="1" x14ac:dyDescent="0.25">
      <c r="A1471" s="74" t="s">
        <v>114</v>
      </c>
      <c r="B1471" s="74" t="str">
        <f>IFERROR(VLOOKUP(A1471,[1]Establecimientos!$A$1:$F$174,3,FALSE),0)</f>
        <v>105454-P.S.R. CUNLAGUA</v>
      </c>
      <c r="C1471" s="74" t="str">
        <f>IFERROR(VLOOKUP(A1471,[1]Establecimientos!$A$1:$F$174,5,FALSE),0)</f>
        <v>04204-SALAMANCA</v>
      </c>
      <c r="D1471" s="75">
        <v>7</v>
      </c>
      <c r="E1471" s="75">
        <v>1</v>
      </c>
      <c r="H1471" s="75"/>
    </row>
    <row r="1472" spans="1:8" ht="15" customHeight="1" x14ac:dyDescent="0.25">
      <c r="A1472" s="74" t="s">
        <v>114</v>
      </c>
      <c r="B1472" s="74" t="str">
        <f>IFERROR(VLOOKUP(A1472,[1]Establecimientos!$A$1:$F$174,3,FALSE),0)</f>
        <v>105454-P.S.R. CUNLAGUA</v>
      </c>
      <c r="C1472" s="74" t="str">
        <f>IFERROR(VLOOKUP(A1472,[1]Establecimientos!$A$1:$F$174,5,FALSE),0)</f>
        <v>04204-SALAMANCA</v>
      </c>
      <c r="D1472" s="75">
        <v>12</v>
      </c>
      <c r="E1472" s="75">
        <v>1</v>
      </c>
      <c r="H1472" s="75"/>
    </row>
    <row r="1473" spans="1:8" ht="15" customHeight="1" x14ac:dyDescent="0.25">
      <c r="A1473" s="74" t="s">
        <v>292</v>
      </c>
      <c r="B1473" s="74" t="str">
        <f>IFERROR(VLOOKUP(A1473,[1]Establecimientos!$A$1:$F$174,3,FALSE),0)</f>
        <v>105455-P.S.R. CHILLEPIN</v>
      </c>
      <c r="C1473" s="74" t="str">
        <f>IFERROR(VLOOKUP(A1473,[1]Establecimientos!$A$1:$F$174,5,FALSE),0)</f>
        <v>04204-SALAMANCA</v>
      </c>
      <c r="D1473" s="75">
        <v>7</v>
      </c>
      <c r="E1473" s="75">
        <v>2</v>
      </c>
      <c r="H1473" s="75"/>
    </row>
    <row r="1474" spans="1:8" ht="15" customHeight="1" x14ac:dyDescent="0.25">
      <c r="A1474" s="74" t="s">
        <v>115</v>
      </c>
      <c r="B1474" s="74" t="str">
        <f>IFERROR(VLOOKUP(A1474,[1]Establecimientos!$A$1:$F$174,3,FALSE),0)</f>
        <v>105456-P.S.R. LLIMPO</v>
      </c>
      <c r="C1474" s="74" t="str">
        <f>IFERROR(VLOOKUP(A1474,[1]Establecimientos!$A$1:$F$174,5,FALSE),0)</f>
        <v>04204-SALAMANCA</v>
      </c>
      <c r="D1474" s="75">
        <v>4</v>
      </c>
      <c r="E1474" s="75">
        <v>1</v>
      </c>
      <c r="H1474" s="75"/>
    </row>
    <row r="1475" spans="1:8" ht="15" customHeight="1" x14ac:dyDescent="0.25">
      <c r="A1475" s="74" t="s">
        <v>115</v>
      </c>
      <c r="B1475" s="74" t="str">
        <f>IFERROR(VLOOKUP(A1475,[1]Establecimientos!$A$1:$F$174,3,FALSE),0)</f>
        <v>105456-P.S.R. LLIMPO</v>
      </c>
      <c r="C1475" s="74" t="str">
        <f>IFERROR(VLOOKUP(A1475,[1]Establecimientos!$A$1:$F$174,5,FALSE),0)</f>
        <v>04204-SALAMANCA</v>
      </c>
      <c r="D1475" s="75">
        <v>7</v>
      </c>
      <c r="E1475" s="75">
        <v>1</v>
      </c>
      <c r="H1475" s="75"/>
    </row>
    <row r="1476" spans="1:8" ht="15" customHeight="1" x14ac:dyDescent="0.25">
      <c r="A1476" s="74" t="s">
        <v>115</v>
      </c>
      <c r="B1476" s="74" t="str">
        <f>IFERROR(VLOOKUP(A1476,[1]Establecimientos!$A$1:$F$174,3,FALSE),0)</f>
        <v>105456-P.S.R. LLIMPO</v>
      </c>
      <c r="C1476" s="74" t="str">
        <f>IFERROR(VLOOKUP(A1476,[1]Establecimientos!$A$1:$F$174,5,FALSE),0)</f>
        <v>04204-SALAMANCA</v>
      </c>
      <c r="D1476" s="75">
        <v>10</v>
      </c>
      <c r="E1476" s="75">
        <v>1</v>
      </c>
      <c r="H1476" s="75"/>
    </row>
    <row r="1477" spans="1:8" ht="15" customHeight="1" x14ac:dyDescent="0.25">
      <c r="A1477" s="74" t="s">
        <v>115</v>
      </c>
      <c r="B1477" s="74" t="str">
        <f>IFERROR(VLOOKUP(A1477,[1]Establecimientos!$A$1:$F$174,3,FALSE),0)</f>
        <v>105456-P.S.R. LLIMPO</v>
      </c>
      <c r="C1477" s="74" t="str">
        <f>IFERROR(VLOOKUP(A1477,[1]Establecimientos!$A$1:$F$174,5,FALSE),0)</f>
        <v>04204-SALAMANCA</v>
      </c>
      <c r="D1477" s="75">
        <v>11</v>
      </c>
      <c r="E1477" s="75">
        <v>1</v>
      </c>
      <c r="H1477" s="75"/>
    </row>
    <row r="1478" spans="1:8" ht="15" customHeight="1" x14ac:dyDescent="0.25">
      <c r="A1478" s="74" t="s">
        <v>117</v>
      </c>
      <c r="B1478" s="74" t="str">
        <f>IFERROR(VLOOKUP(A1478,[1]Establecimientos!$A$1:$F$174,3,FALSE),0)</f>
        <v>105458-P.S.R. TAHUINCO</v>
      </c>
      <c r="C1478" s="74" t="str">
        <f>IFERROR(VLOOKUP(A1478,[1]Establecimientos!$A$1:$F$174,5,FALSE),0)</f>
        <v>04204-SALAMANCA</v>
      </c>
      <c r="D1478" s="75">
        <v>6</v>
      </c>
      <c r="E1478" s="75">
        <v>1</v>
      </c>
      <c r="H1478" s="75"/>
    </row>
    <row r="1479" spans="1:8" ht="15" customHeight="1" x14ac:dyDescent="0.25">
      <c r="A1479" s="74" t="s">
        <v>118</v>
      </c>
      <c r="B1479" s="74" t="str">
        <f>IFERROR(VLOOKUP(A1479,[1]Establecimientos!$A$1:$F$174,3,FALSE),0)</f>
        <v xml:space="preserve">105459-P.S.R. BARRANCAS                </v>
      </c>
      <c r="C1479" s="74" t="str">
        <f>IFERROR(VLOOKUP(A1479,[1]Establecimientos!$A$1:$F$174,5,FALSE),0)</f>
        <v>04302-COMBARBALÁ</v>
      </c>
      <c r="D1479" s="75">
        <v>3</v>
      </c>
      <c r="E1479" s="75">
        <v>1</v>
      </c>
      <c r="H1479" s="75"/>
    </row>
    <row r="1480" spans="1:8" ht="15" customHeight="1" x14ac:dyDescent="0.25">
      <c r="A1480" s="74" t="s">
        <v>118</v>
      </c>
      <c r="B1480" s="74" t="str">
        <f>IFERROR(VLOOKUP(A1480,[1]Establecimientos!$A$1:$F$174,3,FALSE),0)</f>
        <v xml:space="preserve">105459-P.S.R. BARRANCAS                </v>
      </c>
      <c r="C1480" s="74" t="str">
        <f>IFERROR(VLOOKUP(A1480,[1]Establecimientos!$A$1:$F$174,5,FALSE),0)</f>
        <v>04302-COMBARBALÁ</v>
      </c>
      <c r="D1480" s="75">
        <v>5</v>
      </c>
      <c r="E1480" s="75">
        <v>2</v>
      </c>
      <c r="H1480" s="75"/>
    </row>
    <row r="1481" spans="1:8" ht="15" customHeight="1" x14ac:dyDescent="0.25">
      <c r="A1481" s="74" t="s">
        <v>73</v>
      </c>
      <c r="B1481" s="74" t="str">
        <f>IFERROR(VLOOKUP(A1481,[1]Establecimientos!$A$1:$F$174,3,FALSE),0)</f>
        <v>105460-P.S.R. COGOTI 18</v>
      </c>
      <c r="C1481" s="74" t="str">
        <f>IFERROR(VLOOKUP(A1481,[1]Establecimientos!$A$1:$F$174,5,FALSE),0)</f>
        <v>04302-COMBARBALÁ</v>
      </c>
      <c r="D1481" s="75">
        <v>5</v>
      </c>
      <c r="E1481" s="75">
        <v>1</v>
      </c>
      <c r="H1481" s="75"/>
    </row>
    <row r="1482" spans="1:8" ht="15" customHeight="1" x14ac:dyDescent="0.25">
      <c r="A1482" s="74" t="s">
        <v>119</v>
      </c>
      <c r="B1482" s="74" t="str">
        <f>IFERROR(VLOOKUP(A1482,[1]Establecimientos!$A$1:$F$174,3,FALSE),0)</f>
        <v>105461-P.S.R. EL HUACHO</v>
      </c>
      <c r="C1482" s="74" t="str">
        <f>IFERROR(VLOOKUP(A1482,[1]Establecimientos!$A$1:$F$174,5,FALSE),0)</f>
        <v>04302-COMBARBALÁ</v>
      </c>
      <c r="D1482" s="75">
        <v>7</v>
      </c>
      <c r="E1482" s="75">
        <v>1</v>
      </c>
      <c r="H1482" s="75"/>
    </row>
    <row r="1483" spans="1:8" ht="15" customHeight="1" x14ac:dyDescent="0.25">
      <c r="A1483" s="74" t="s">
        <v>119</v>
      </c>
      <c r="B1483" s="74" t="str">
        <f>IFERROR(VLOOKUP(A1483,[1]Establecimientos!$A$1:$F$174,3,FALSE),0)</f>
        <v>105461-P.S.R. EL HUACHO</v>
      </c>
      <c r="C1483" s="74" t="str">
        <f>IFERROR(VLOOKUP(A1483,[1]Establecimientos!$A$1:$F$174,5,FALSE),0)</f>
        <v>04302-COMBARBALÁ</v>
      </c>
      <c r="D1483" s="75">
        <v>8</v>
      </c>
      <c r="E1483" s="75">
        <v>2</v>
      </c>
      <c r="H1483" s="75"/>
    </row>
    <row r="1484" spans="1:8" ht="15" customHeight="1" x14ac:dyDescent="0.25">
      <c r="A1484" s="74" t="s">
        <v>119</v>
      </c>
      <c r="B1484" s="74" t="str">
        <f>IFERROR(VLOOKUP(A1484,[1]Establecimientos!$A$1:$F$174,3,FALSE),0)</f>
        <v>105461-P.S.R. EL HUACHO</v>
      </c>
      <c r="C1484" s="74" t="str">
        <f>IFERROR(VLOOKUP(A1484,[1]Establecimientos!$A$1:$F$174,5,FALSE),0)</f>
        <v>04302-COMBARBALÁ</v>
      </c>
      <c r="D1484" s="75">
        <v>11</v>
      </c>
      <c r="E1484" s="75">
        <v>1</v>
      </c>
      <c r="H1484" s="75"/>
    </row>
    <row r="1485" spans="1:8" ht="15" customHeight="1" x14ac:dyDescent="0.25">
      <c r="A1485" s="74" t="s">
        <v>120</v>
      </c>
      <c r="B1485" s="74" t="str">
        <f>IFERROR(VLOOKUP(A1485,[1]Establecimientos!$A$1:$F$174,3,FALSE),0)</f>
        <v>105462-P.S.R. EL SAUCE</v>
      </c>
      <c r="C1485" s="74" t="str">
        <f>IFERROR(VLOOKUP(A1485,[1]Establecimientos!$A$1:$F$174,5,FALSE),0)</f>
        <v>04302-COMBARBALÁ</v>
      </c>
      <c r="D1485" s="75">
        <v>1</v>
      </c>
      <c r="E1485" s="75">
        <v>1</v>
      </c>
      <c r="H1485" s="75"/>
    </row>
    <row r="1486" spans="1:8" ht="15" customHeight="1" x14ac:dyDescent="0.25">
      <c r="A1486" s="74" t="s">
        <v>120</v>
      </c>
      <c r="B1486" s="74" t="str">
        <f>IFERROR(VLOOKUP(A1486,[1]Establecimientos!$A$1:$F$174,3,FALSE),0)</f>
        <v>105462-P.S.R. EL SAUCE</v>
      </c>
      <c r="C1486" s="74" t="str">
        <f>IFERROR(VLOOKUP(A1486,[1]Establecimientos!$A$1:$F$174,5,FALSE),0)</f>
        <v>04302-COMBARBALÁ</v>
      </c>
      <c r="D1486" s="75">
        <v>2</v>
      </c>
      <c r="E1486" s="75">
        <v>1</v>
      </c>
      <c r="H1486" s="75"/>
    </row>
    <row r="1487" spans="1:8" ht="15" customHeight="1" x14ac:dyDescent="0.25">
      <c r="A1487" s="74" t="s">
        <v>120</v>
      </c>
      <c r="B1487" s="74" t="str">
        <f>IFERROR(VLOOKUP(A1487,[1]Establecimientos!$A$1:$F$174,3,FALSE),0)</f>
        <v>105462-P.S.R. EL SAUCE</v>
      </c>
      <c r="C1487" s="74" t="str">
        <f>IFERROR(VLOOKUP(A1487,[1]Establecimientos!$A$1:$F$174,5,FALSE),0)</f>
        <v>04302-COMBARBALÁ</v>
      </c>
      <c r="D1487" s="75">
        <v>3</v>
      </c>
      <c r="E1487" s="75">
        <v>1</v>
      </c>
      <c r="H1487" s="75"/>
    </row>
    <row r="1488" spans="1:8" ht="15" customHeight="1" x14ac:dyDescent="0.25">
      <c r="A1488" s="74" t="s">
        <v>120</v>
      </c>
      <c r="B1488" s="74" t="str">
        <f>IFERROR(VLOOKUP(A1488,[1]Establecimientos!$A$1:$F$174,3,FALSE),0)</f>
        <v>105462-P.S.R. EL SAUCE</v>
      </c>
      <c r="C1488" s="74" t="str">
        <f>IFERROR(VLOOKUP(A1488,[1]Establecimientos!$A$1:$F$174,5,FALSE),0)</f>
        <v>04302-COMBARBALÁ</v>
      </c>
      <c r="D1488" s="75">
        <v>4</v>
      </c>
      <c r="E1488" s="75">
        <v>2</v>
      </c>
      <c r="H1488" s="75"/>
    </row>
    <row r="1489" spans="1:8" ht="15" customHeight="1" x14ac:dyDescent="0.25">
      <c r="A1489" s="74" t="s">
        <v>120</v>
      </c>
      <c r="B1489" s="74" t="str">
        <f>IFERROR(VLOOKUP(A1489,[1]Establecimientos!$A$1:$F$174,3,FALSE),0)</f>
        <v>105462-P.S.R. EL SAUCE</v>
      </c>
      <c r="C1489" s="74" t="str">
        <f>IFERROR(VLOOKUP(A1489,[1]Establecimientos!$A$1:$F$174,5,FALSE),0)</f>
        <v>04302-COMBARBALÁ</v>
      </c>
      <c r="D1489" s="75">
        <v>6</v>
      </c>
      <c r="E1489" s="75">
        <v>1</v>
      </c>
      <c r="H1489" s="75"/>
    </row>
    <row r="1490" spans="1:8" ht="15" customHeight="1" x14ac:dyDescent="0.25">
      <c r="A1490" s="74" t="s">
        <v>120</v>
      </c>
      <c r="B1490" s="74" t="str">
        <f>IFERROR(VLOOKUP(A1490,[1]Establecimientos!$A$1:$F$174,3,FALSE),0)</f>
        <v>105462-P.S.R. EL SAUCE</v>
      </c>
      <c r="C1490" s="74" t="str">
        <f>IFERROR(VLOOKUP(A1490,[1]Establecimientos!$A$1:$F$174,5,FALSE),0)</f>
        <v>04302-COMBARBALÁ</v>
      </c>
      <c r="D1490" s="75">
        <v>9</v>
      </c>
      <c r="E1490" s="75">
        <v>1</v>
      </c>
      <c r="H1490" s="75"/>
    </row>
    <row r="1491" spans="1:8" ht="15" customHeight="1" x14ac:dyDescent="0.25">
      <c r="A1491" s="74" t="s">
        <v>121</v>
      </c>
      <c r="B1491" s="74" t="str">
        <f>IFERROR(VLOOKUP(A1491,[1]Establecimientos!$A$1:$F$174,3,FALSE),0)</f>
        <v>105463-P.S.R. QUILITAPIA</v>
      </c>
      <c r="C1491" s="74" t="str">
        <f>IFERROR(VLOOKUP(A1491,[1]Establecimientos!$A$1:$F$174,5,FALSE),0)</f>
        <v>04302-COMBARBALÁ</v>
      </c>
      <c r="D1491" s="75">
        <v>1</v>
      </c>
      <c r="E1491" s="75">
        <v>1</v>
      </c>
      <c r="H1491" s="75"/>
    </row>
    <row r="1492" spans="1:8" ht="15" customHeight="1" x14ac:dyDescent="0.25">
      <c r="A1492" s="74" t="s">
        <v>121</v>
      </c>
      <c r="B1492" s="74" t="str">
        <f>IFERROR(VLOOKUP(A1492,[1]Establecimientos!$A$1:$F$174,3,FALSE),0)</f>
        <v>105463-P.S.R. QUILITAPIA</v>
      </c>
      <c r="C1492" s="74" t="str">
        <f>IFERROR(VLOOKUP(A1492,[1]Establecimientos!$A$1:$F$174,5,FALSE),0)</f>
        <v>04302-COMBARBALÁ</v>
      </c>
      <c r="D1492" s="75">
        <v>3</v>
      </c>
      <c r="E1492" s="75">
        <v>2</v>
      </c>
      <c r="H1492" s="75"/>
    </row>
    <row r="1493" spans="1:8" ht="15" customHeight="1" x14ac:dyDescent="0.25">
      <c r="A1493" s="74" t="s">
        <v>121</v>
      </c>
      <c r="B1493" s="74" t="str">
        <f>IFERROR(VLOOKUP(A1493,[1]Establecimientos!$A$1:$F$174,3,FALSE),0)</f>
        <v>105463-P.S.R. QUILITAPIA</v>
      </c>
      <c r="C1493" s="74" t="str">
        <f>IFERROR(VLOOKUP(A1493,[1]Establecimientos!$A$1:$F$174,5,FALSE),0)</f>
        <v>04302-COMBARBALÁ</v>
      </c>
      <c r="D1493" s="75">
        <v>6</v>
      </c>
      <c r="E1493" s="75">
        <v>1</v>
      </c>
      <c r="H1493" s="75"/>
    </row>
    <row r="1494" spans="1:8" ht="15" customHeight="1" x14ac:dyDescent="0.25">
      <c r="A1494" s="74" t="s">
        <v>121</v>
      </c>
      <c r="B1494" s="74" t="str">
        <f>IFERROR(VLOOKUP(A1494,[1]Establecimientos!$A$1:$F$174,3,FALSE),0)</f>
        <v>105463-P.S.R. QUILITAPIA</v>
      </c>
      <c r="C1494" s="74" t="str">
        <f>IFERROR(VLOOKUP(A1494,[1]Establecimientos!$A$1:$F$174,5,FALSE),0)</f>
        <v>04302-COMBARBALÁ</v>
      </c>
      <c r="D1494" s="75">
        <v>7</v>
      </c>
      <c r="E1494" s="75">
        <v>2</v>
      </c>
      <c r="H1494" s="75"/>
    </row>
    <row r="1495" spans="1:8" ht="15" customHeight="1" x14ac:dyDescent="0.25">
      <c r="A1495" s="74" t="s">
        <v>121</v>
      </c>
      <c r="B1495" s="74" t="str">
        <f>IFERROR(VLOOKUP(A1495,[1]Establecimientos!$A$1:$F$174,3,FALSE),0)</f>
        <v>105463-P.S.R. QUILITAPIA</v>
      </c>
      <c r="C1495" s="74" t="str">
        <f>IFERROR(VLOOKUP(A1495,[1]Establecimientos!$A$1:$F$174,5,FALSE),0)</f>
        <v>04302-COMBARBALÁ</v>
      </c>
      <c r="D1495" s="75">
        <v>8</v>
      </c>
      <c r="E1495" s="75">
        <v>2</v>
      </c>
      <c r="H1495" s="75"/>
    </row>
    <row r="1496" spans="1:8" ht="15" customHeight="1" x14ac:dyDescent="0.25">
      <c r="A1496" s="74" t="s">
        <v>121</v>
      </c>
      <c r="B1496" s="74" t="str">
        <f>IFERROR(VLOOKUP(A1496,[1]Establecimientos!$A$1:$F$174,3,FALSE),0)</f>
        <v>105463-P.S.R. QUILITAPIA</v>
      </c>
      <c r="C1496" s="74" t="str">
        <f>IFERROR(VLOOKUP(A1496,[1]Establecimientos!$A$1:$F$174,5,FALSE),0)</f>
        <v>04302-COMBARBALÁ</v>
      </c>
      <c r="D1496" s="75">
        <v>9</v>
      </c>
      <c r="E1496" s="75">
        <v>3</v>
      </c>
      <c r="H1496" s="75"/>
    </row>
    <row r="1497" spans="1:8" ht="15" customHeight="1" x14ac:dyDescent="0.25">
      <c r="A1497" s="74" t="s">
        <v>121</v>
      </c>
      <c r="B1497" s="74" t="str">
        <f>IFERROR(VLOOKUP(A1497,[1]Establecimientos!$A$1:$F$174,3,FALSE),0)</f>
        <v>105463-P.S.R. QUILITAPIA</v>
      </c>
      <c r="C1497" s="74" t="str">
        <f>IFERROR(VLOOKUP(A1497,[1]Establecimientos!$A$1:$F$174,5,FALSE),0)</f>
        <v>04302-COMBARBALÁ</v>
      </c>
      <c r="D1497" s="75">
        <v>12</v>
      </c>
      <c r="E1497" s="75">
        <v>2</v>
      </c>
      <c r="H1497" s="75"/>
    </row>
    <row r="1498" spans="1:8" ht="15" customHeight="1" x14ac:dyDescent="0.25">
      <c r="A1498" s="74" t="s">
        <v>122</v>
      </c>
      <c r="B1498" s="74" t="str">
        <f>IFERROR(VLOOKUP(A1498,[1]Establecimientos!$A$1:$F$174,3,FALSE),0)</f>
        <v>105464-P.S.R. LA LIGUA</v>
      </c>
      <c r="C1498" s="74" t="str">
        <f>IFERROR(VLOOKUP(A1498,[1]Establecimientos!$A$1:$F$174,5,FALSE),0)</f>
        <v>04302-COMBARBALÁ</v>
      </c>
      <c r="D1498" s="75">
        <v>1</v>
      </c>
      <c r="E1498" s="75">
        <v>1</v>
      </c>
      <c r="H1498" s="75"/>
    </row>
    <row r="1499" spans="1:8" ht="15" customHeight="1" x14ac:dyDescent="0.25">
      <c r="A1499" s="74" t="s">
        <v>122</v>
      </c>
      <c r="B1499" s="74" t="str">
        <f>IFERROR(VLOOKUP(A1499,[1]Establecimientos!$A$1:$F$174,3,FALSE),0)</f>
        <v>105464-P.S.R. LA LIGUA</v>
      </c>
      <c r="C1499" s="74" t="str">
        <f>IFERROR(VLOOKUP(A1499,[1]Establecimientos!$A$1:$F$174,5,FALSE),0)</f>
        <v>04302-COMBARBALÁ</v>
      </c>
      <c r="D1499" s="75">
        <v>3</v>
      </c>
      <c r="E1499" s="75">
        <v>1</v>
      </c>
      <c r="H1499" s="75"/>
    </row>
    <row r="1500" spans="1:8" ht="15" customHeight="1" x14ac:dyDescent="0.25">
      <c r="A1500" s="74" t="s">
        <v>122</v>
      </c>
      <c r="B1500" s="74" t="str">
        <f>IFERROR(VLOOKUP(A1500,[1]Establecimientos!$A$1:$F$174,3,FALSE),0)</f>
        <v>105464-P.S.R. LA LIGUA</v>
      </c>
      <c r="C1500" s="74" t="str">
        <f>IFERROR(VLOOKUP(A1500,[1]Establecimientos!$A$1:$F$174,5,FALSE),0)</f>
        <v>04302-COMBARBALÁ</v>
      </c>
      <c r="D1500" s="75">
        <v>4</v>
      </c>
      <c r="E1500" s="75">
        <v>2</v>
      </c>
      <c r="H1500" s="75"/>
    </row>
    <row r="1501" spans="1:8" ht="15" customHeight="1" x14ac:dyDescent="0.25">
      <c r="A1501" s="74" t="s">
        <v>122</v>
      </c>
      <c r="B1501" s="74" t="str">
        <f>IFERROR(VLOOKUP(A1501,[1]Establecimientos!$A$1:$F$174,3,FALSE),0)</f>
        <v>105464-P.S.R. LA LIGUA</v>
      </c>
      <c r="C1501" s="74" t="str">
        <f>IFERROR(VLOOKUP(A1501,[1]Establecimientos!$A$1:$F$174,5,FALSE),0)</f>
        <v>04302-COMBARBALÁ</v>
      </c>
      <c r="D1501" s="75">
        <v>7</v>
      </c>
      <c r="E1501" s="75">
        <v>3</v>
      </c>
      <c r="H1501" s="75"/>
    </row>
    <row r="1502" spans="1:8" ht="15" customHeight="1" x14ac:dyDescent="0.25">
      <c r="A1502" s="74" t="s">
        <v>74</v>
      </c>
      <c r="B1502" s="74" t="str">
        <f>IFERROR(VLOOKUP(A1502,[1]Establecimientos!$A$1:$F$174,3,FALSE),0)</f>
        <v>105465-P.S.R. RAMADILLA</v>
      </c>
      <c r="C1502" s="74" t="str">
        <f>IFERROR(VLOOKUP(A1502,[1]Establecimientos!$A$1:$F$174,5,FALSE),0)</f>
        <v>04302-COMBARBALÁ</v>
      </c>
      <c r="D1502" s="75">
        <v>1</v>
      </c>
      <c r="E1502" s="75">
        <v>2</v>
      </c>
      <c r="H1502" s="75"/>
    </row>
    <row r="1503" spans="1:8" ht="15" customHeight="1" x14ac:dyDescent="0.25">
      <c r="A1503" s="74" t="s">
        <v>74</v>
      </c>
      <c r="B1503" s="74" t="str">
        <f>IFERROR(VLOOKUP(A1503,[1]Establecimientos!$A$1:$F$174,3,FALSE),0)</f>
        <v>105465-P.S.R. RAMADILLA</v>
      </c>
      <c r="C1503" s="74" t="str">
        <f>IFERROR(VLOOKUP(A1503,[1]Establecimientos!$A$1:$F$174,5,FALSE),0)</f>
        <v>04302-COMBARBALÁ</v>
      </c>
      <c r="D1503" s="75">
        <v>3</v>
      </c>
      <c r="E1503" s="75">
        <v>2</v>
      </c>
      <c r="H1503" s="75"/>
    </row>
    <row r="1504" spans="1:8" ht="15" customHeight="1" x14ac:dyDescent="0.25">
      <c r="A1504" s="74" t="s">
        <v>74</v>
      </c>
      <c r="B1504" s="74" t="str">
        <f>IFERROR(VLOOKUP(A1504,[1]Establecimientos!$A$1:$F$174,3,FALSE),0)</f>
        <v>105465-P.S.R. RAMADILLA</v>
      </c>
      <c r="C1504" s="74" t="str">
        <f>IFERROR(VLOOKUP(A1504,[1]Establecimientos!$A$1:$F$174,5,FALSE),0)</f>
        <v>04302-COMBARBALÁ</v>
      </c>
      <c r="D1504" s="75">
        <v>9</v>
      </c>
      <c r="E1504" s="75">
        <v>2</v>
      </c>
      <c r="H1504" s="75"/>
    </row>
    <row r="1505" spans="1:8" ht="15" customHeight="1" x14ac:dyDescent="0.25">
      <c r="A1505" s="74" t="s">
        <v>74</v>
      </c>
      <c r="B1505" s="74" t="str">
        <f>IFERROR(VLOOKUP(A1505,[1]Establecimientos!$A$1:$F$174,3,FALSE),0)</f>
        <v>105465-P.S.R. RAMADILLA</v>
      </c>
      <c r="C1505" s="74" t="str">
        <f>IFERROR(VLOOKUP(A1505,[1]Establecimientos!$A$1:$F$174,5,FALSE),0)</f>
        <v>04302-COMBARBALÁ</v>
      </c>
      <c r="D1505" s="75">
        <v>11</v>
      </c>
      <c r="E1505" s="75">
        <v>1</v>
      </c>
      <c r="H1505" s="75"/>
    </row>
    <row r="1506" spans="1:8" ht="15" customHeight="1" x14ac:dyDescent="0.25">
      <c r="A1506" s="74" t="s">
        <v>123</v>
      </c>
      <c r="B1506" s="74" t="str">
        <f>IFERROR(VLOOKUP(A1506,[1]Establecimientos!$A$1:$F$174,3,FALSE),0)</f>
        <v>105466-P.S.R. VALLE HERMOSO</v>
      </c>
      <c r="C1506" s="74" t="str">
        <f>IFERROR(VLOOKUP(A1506,[1]Establecimientos!$A$1:$F$174,5,FALSE),0)</f>
        <v>04302-COMBARBALÁ</v>
      </c>
      <c r="D1506" s="75">
        <v>1</v>
      </c>
      <c r="E1506" s="75">
        <v>1</v>
      </c>
      <c r="H1506" s="75"/>
    </row>
    <row r="1507" spans="1:8" ht="15" customHeight="1" x14ac:dyDescent="0.25">
      <c r="A1507" s="74" t="s">
        <v>123</v>
      </c>
      <c r="B1507" s="74" t="str">
        <f>IFERROR(VLOOKUP(A1507,[1]Establecimientos!$A$1:$F$174,3,FALSE),0)</f>
        <v>105466-P.S.R. VALLE HERMOSO</v>
      </c>
      <c r="C1507" s="74" t="str">
        <f>IFERROR(VLOOKUP(A1507,[1]Establecimientos!$A$1:$F$174,5,FALSE),0)</f>
        <v>04302-COMBARBALÁ</v>
      </c>
      <c r="D1507" s="75">
        <v>4</v>
      </c>
      <c r="E1507" s="75">
        <v>1</v>
      </c>
      <c r="H1507" s="75"/>
    </row>
    <row r="1508" spans="1:8" ht="15" customHeight="1" x14ac:dyDescent="0.25">
      <c r="A1508" s="74" t="s">
        <v>123</v>
      </c>
      <c r="B1508" s="74" t="str">
        <f>IFERROR(VLOOKUP(A1508,[1]Establecimientos!$A$1:$F$174,3,FALSE),0)</f>
        <v>105466-P.S.R. VALLE HERMOSO</v>
      </c>
      <c r="C1508" s="74" t="str">
        <f>IFERROR(VLOOKUP(A1508,[1]Establecimientos!$A$1:$F$174,5,FALSE),0)</f>
        <v>04302-COMBARBALÁ</v>
      </c>
      <c r="D1508" s="75">
        <v>7</v>
      </c>
      <c r="E1508" s="75">
        <v>2</v>
      </c>
      <c r="H1508" s="75"/>
    </row>
    <row r="1509" spans="1:8" ht="15" customHeight="1" x14ac:dyDescent="0.25">
      <c r="A1509" s="74" t="s">
        <v>124</v>
      </c>
      <c r="B1509" s="74" t="str">
        <f>IFERROR(VLOOKUP(A1509,[1]Establecimientos!$A$1:$F$174,3,FALSE),0)</f>
        <v>105467-P.S.R. DIAGUITAS</v>
      </c>
      <c r="C1509" s="74" t="str">
        <f>IFERROR(VLOOKUP(A1509,[1]Establecimientos!$A$1:$F$174,5,FALSE),0)</f>
        <v>04106-VICUÑA</v>
      </c>
      <c r="D1509" s="75">
        <v>7</v>
      </c>
      <c r="E1509" s="75">
        <v>3</v>
      </c>
      <c r="H1509" s="75"/>
    </row>
    <row r="1510" spans="1:8" ht="15" customHeight="1" x14ac:dyDescent="0.25">
      <c r="A1510" s="74" t="s">
        <v>127</v>
      </c>
      <c r="B1510" s="74" t="str">
        <f>IFERROR(VLOOKUP(A1510,[1]Establecimientos!$A$1:$F$174,3,FALSE),0)</f>
        <v>105470-P.S.R. HUANTA</v>
      </c>
      <c r="C1510" s="74" t="str">
        <f>IFERROR(VLOOKUP(A1510,[1]Establecimientos!$A$1:$F$174,5,FALSE),0)</f>
        <v>04106-VICUÑA</v>
      </c>
      <c r="D1510" s="75">
        <v>10</v>
      </c>
      <c r="E1510" s="75">
        <v>2</v>
      </c>
      <c r="H1510" s="75"/>
    </row>
    <row r="1511" spans="1:8" ht="15" customHeight="1" x14ac:dyDescent="0.25">
      <c r="A1511" s="74" t="s">
        <v>127</v>
      </c>
      <c r="B1511" s="74" t="str">
        <f>IFERROR(VLOOKUP(A1511,[1]Establecimientos!$A$1:$F$174,3,FALSE),0)</f>
        <v>105470-P.S.R. HUANTA</v>
      </c>
      <c r="C1511" s="74" t="str">
        <f>IFERROR(VLOOKUP(A1511,[1]Establecimientos!$A$1:$F$174,5,FALSE),0)</f>
        <v>04106-VICUÑA</v>
      </c>
      <c r="D1511" s="75">
        <v>11</v>
      </c>
      <c r="E1511" s="75">
        <v>1</v>
      </c>
      <c r="H1511" s="75"/>
    </row>
    <row r="1512" spans="1:8" ht="15" customHeight="1" x14ac:dyDescent="0.25">
      <c r="A1512" s="74" t="s">
        <v>128</v>
      </c>
      <c r="B1512" s="74" t="str">
        <f>IFERROR(VLOOKUP(A1512,[1]Establecimientos!$A$1:$F$174,3,FALSE),0)</f>
        <v>105471-P.S.R. PERALILLO</v>
      </c>
      <c r="C1512" s="74" t="str">
        <f>IFERROR(VLOOKUP(A1512,[1]Establecimientos!$A$1:$F$174,5,FALSE),0)</f>
        <v>04106-VICUÑA</v>
      </c>
      <c r="D1512" s="75">
        <v>8</v>
      </c>
      <c r="E1512" s="75">
        <v>1</v>
      </c>
      <c r="H1512" s="75"/>
    </row>
    <row r="1513" spans="1:8" ht="15" customHeight="1" x14ac:dyDescent="0.25">
      <c r="A1513" s="74" t="s">
        <v>128</v>
      </c>
      <c r="B1513" s="74" t="str">
        <f>IFERROR(VLOOKUP(A1513,[1]Establecimientos!$A$1:$F$174,3,FALSE),0)</f>
        <v>105471-P.S.R. PERALILLO</v>
      </c>
      <c r="C1513" s="74" t="str">
        <f>IFERROR(VLOOKUP(A1513,[1]Establecimientos!$A$1:$F$174,5,FALSE),0)</f>
        <v>04106-VICUÑA</v>
      </c>
      <c r="D1513" s="75">
        <v>10</v>
      </c>
      <c r="E1513" s="75">
        <v>2</v>
      </c>
      <c r="H1513" s="75"/>
    </row>
    <row r="1514" spans="1:8" ht="15" customHeight="1" x14ac:dyDescent="0.25">
      <c r="A1514" s="74" t="s">
        <v>129</v>
      </c>
      <c r="B1514" s="74" t="str">
        <f>IFERROR(VLOOKUP(A1514,[1]Establecimientos!$A$1:$F$174,3,FALSE),0)</f>
        <v>105472-P.S.R. RIVADAVIA</v>
      </c>
      <c r="C1514" s="74" t="str">
        <f>IFERROR(VLOOKUP(A1514,[1]Establecimientos!$A$1:$F$174,5,FALSE),0)</f>
        <v>04106-VICUÑA</v>
      </c>
      <c r="D1514" s="75">
        <v>7</v>
      </c>
      <c r="E1514" s="75">
        <v>1</v>
      </c>
      <c r="H1514" s="75"/>
    </row>
    <row r="1515" spans="1:8" ht="15" customHeight="1" x14ac:dyDescent="0.25">
      <c r="A1515" s="74" t="s">
        <v>131</v>
      </c>
      <c r="B1515" s="74" t="str">
        <f>IFERROR(VLOOKUP(A1515,[1]Establecimientos!$A$1:$F$174,3,FALSE),0)</f>
        <v>105475-P.S.R. HORCON</v>
      </c>
      <c r="C1515" s="74" t="str">
        <f>IFERROR(VLOOKUP(A1515,[1]Establecimientos!$A$1:$F$174,5,FALSE),0)</f>
        <v>04105-PAIHUANO</v>
      </c>
      <c r="D1515" s="75">
        <v>4</v>
      </c>
      <c r="E1515" s="75">
        <v>2</v>
      </c>
      <c r="H1515" s="75"/>
    </row>
    <row r="1516" spans="1:8" ht="15" customHeight="1" x14ac:dyDescent="0.25">
      <c r="A1516" s="74" t="s">
        <v>131</v>
      </c>
      <c r="B1516" s="74" t="str">
        <f>IFERROR(VLOOKUP(A1516,[1]Establecimientos!$A$1:$F$174,3,FALSE),0)</f>
        <v>105475-P.S.R. HORCON</v>
      </c>
      <c r="C1516" s="74" t="str">
        <f>IFERROR(VLOOKUP(A1516,[1]Establecimientos!$A$1:$F$174,5,FALSE),0)</f>
        <v>04105-PAIHUANO</v>
      </c>
      <c r="D1516" s="75">
        <v>6</v>
      </c>
      <c r="E1516" s="75">
        <v>4</v>
      </c>
      <c r="H1516" s="75"/>
    </row>
    <row r="1517" spans="1:8" ht="15" customHeight="1" x14ac:dyDescent="0.25">
      <c r="A1517" s="74" t="s">
        <v>131</v>
      </c>
      <c r="B1517" s="74" t="str">
        <f>IFERROR(VLOOKUP(A1517,[1]Establecimientos!$A$1:$F$174,3,FALSE),0)</f>
        <v>105475-P.S.R. HORCON</v>
      </c>
      <c r="C1517" s="74" t="str">
        <f>IFERROR(VLOOKUP(A1517,[1]Establecimientos!$A$1:$F$174,5,FALSE),0)</f>
        <v>04105-PAIHUANO</v>
      </c>
      <c r="D1517" s="75">
        <v>10</v>
      </c>
      <c r="E1517" s="75">
        <v>2</v>
      </c>
      <c r="H1517" s="75"/>
    </row>
    <row r="1518" spans="1:8" ht="15" customHeight="1" x14ac:dyDescent="0.25">
      <c r="A1518" s="74" t="s">
        <v>132</v>
      </c>
      <c r="B1518" s="74" t="str">
        <f>IFERROR(VLOOKUP(A1518,[1]Establecimientos!$A$1:$F$174,3,FALSE),0)</f>
        <v>105476-P.S.R. MONTE GRANDE</v>
      </c>
      <c r="C1518" s="74" t="str">
        <f>IFERROR(VLOOKUP(A1518,[1]Establecimientos!$A$1:$F$174,5,FALSE),0)</f>
        <v>04105-PAIHUANO</v>
      </c>
      <c r="D1518" s="75">
        <v>3</v>
      </c>
      <c r="E1518" s="75">
        <v>2</v>
      </c>
      <c r="H1518" s="75"/>
    </row>
    <row r="1519" spans="1:8" ht="15" customHeight="1" x14ac:dyDescent="0.25">
      <c r="A1519" s="74" t="s">
        <v>132</v>
      </c>
      <c r="B1519" s="74" t="str">
        <f>IFERROR(VLOOKUP(A1519,[1]Establecimientos!$A$1:$F$174,3,FALSE),0)</f>
        <v>105476-P.S.R. MONTE GRANDE</v>
      </c>
      <c r="C1519" s="74" t="str">
        <f>IFERROR(VLOOKUP(A1519,[1]Establecimientos!$A$1:$F$174,5,FALSE),0)</f>
        <v>04105-PAIHUANO</v>
      </c>
      <c r="D1519" s="75">
        <v>6</v>
      </c>
      <c r="E1519" s="75">
        <v>2</v>
      </c>
      <c r="H1519" s="75"/>
    </row>
    <row r="1520" spans="1:8" ht="15" customHeight="1" x14ac:dyDescent="0.25">
      <c r="A1520" s="74" t="s">
        <v>133</v>
      </c>
      <c r="B1520" s="74" t="str">
        <f>IFERROR(VLOOKUP(A1520,[1]Establecimientos!$A$1:$F$174,3,FALSE),0)</f>
        <v>105477-P.S.R. PISCO ELQUI</v>
      </c>
      <c r="C1520" s="74" t="str">
        <f>IFERROR(VLOOKUP(A1520,[1]Establecimientos!$A$1:$F$174,5,FALSE),0)</f>
        <v>04105-PAIHUANO</v>
      </c>
      <c r="D1520" s="75">
        <v>3</v>
      </c>
      <c r="E1520" s="75">
        <v>2</v>
      </c>
      <c r="H1520" s="75"/>
    </row>
    <row r="1521" spans="1:8" ht="15" customHeight="1" x14ac:dyDescent="0.25">
      <c r="A1521" s="74" t="s">
        <v>133</v>
      </c>
      <c r="B1521" s="74" t="str">
        <f>IFERROR(VLOOKUP(A1521,[1]Establecimientos!$A$1:$F$174,3,FALSE),0)</f>
        <v>105477-P.S.R. PISCO ELQUI</v>
      </c>
      <c r="C1521" s="74" t="str">
        <f>IFERROR(VLOOKUP(A1521,[1]Establecimientos!$A$1:$F$174,5,FALSE),0)</f>
        <v>04105-PAIHUANO</v>
      </c>
      <c r="D1521" s="75">
        <v>4</v>
      </c>
      <c r="E1521" s="75">
        <v>2</v>
      </c>
      <c r="H1521" s="75"/>
    </row>
    <row r="1522" spans="1:8" ht="15" customHeight="1" x14ac:dyDescent="0.25">
      <c r="A1522" s="74" t="s">
        <v>133</v>
      </c>
      <c r="B1522" s="74" t="str">
        <f>IFERROR(VLOOKUP(A1522,[1]Establecimientos!$A$1:$F$174,3,FALSE),0)</f>
        <v>105477-P.S.R. PISCO ELQUI</v>
      </c>
      <c r="C1522" s="74" t="str">
        <f>IFERROR(VLOOKUP(A1522,[1]Establecimientos!$A$1:$F$174,5,FALSE),0)</f>
        <v>04105-PAIHUANO</v>
      </c>
      <c r="D1522" s="75">
        <v>7</v>
      </c>
      <c r="E1522" s="75">
        <v>2</v>
      </c>
      <c r="H1522" s="75"/>
    </row>
    <row r="1523" spans="1:8" ht="15" customHeight="1" x14ac:dyDescent="0.25">
      <c r="A1523" s="74" t="s">
        <v>133</v>
      </c>
      <c r="B1523" s="74" t="str">
        <f>IFERROR(VLOOKUP(A1523,[1]Establecimientos!$A$1:$F$174,3,FALSE),0)</f>
        <v>105477-P.S.R. PISCO ELQUI</v>
      </c>
      <c r="C1523" s="74" t="str">
        <f>IFERROR(VLOOKUP(A1523,[1]Establecimientos!$A$1:$F$174,5,FALSE),0)</f>
        <v>04105-PAIHUANO</v>
      </c>
      <c r="D1523" s="75">
        <v>10</v>
      </c>
      <c r="E1523" s="75">
        <v>2</v>
      </c>
      <c r="H1523" s="75"/>
    </row>
    <row r="1524" spans="1:8" ht="15" customHeight="1" x14ac:dyDescent="0.25">
      <c r="A1524" s="74" t="s">
        <v>135</v>
      </c>
      <c r="B1524" s="74" t="str">
        <f>IFERROR(VLOOKUP(A1524,[1]Establecimientos!$A$1:$F$174,3,FALSE),0)</f>
        <v>105479-P.S.R. GUANGUALI</v>
      </c>
      <c r="C1524" s="74" t="str">
        <f>IFERROR(VLOOKUP(A1524,[1]Establecimientos!$A$1:$F$174,5,FALSE),0)</f>
        <v>04203-LOS VILOS</v>
      </c>
      <c r="D1524" s="75">
        <v>9</v>
      </c>
      <c r="E1524" s="75">
        <v>3</v>
      </c>
      <c r="H1524" s="75"/>
    </row>
    <row r="1525" spans="1:8" ht="15" customHeight="1" x14ac:dyDescent="0.25">
      <c r="A1525" s="74" t="s">
        <v>136</v>
      </c>
      <c r="B1525" s="74" t="str">
        <f>IFERROR(VLOOKUP(A1525,[1]Establecimientos!$A$1:$F$174,3,FALSE),0)</f>
        <v>105480-P.S.R. QUILIMARI</v>
      </c>
      <c r="C1525" s="74" t="str">
        <f>IFERROR(VLOOKUP(A1525,[1]Establecimientos!$A$1:$F$174,5,FALSE),0)</f>
        <v>04203-LOS VILOS</v>
      </c>
      <c r="D1525" s="75">
        <v>5</v>
      </c>
      <c r="E1525" s="75">
        <v>1</v>
      </c>
      <c r="H1525" s="75"/>
    </row>
    <row r="1526" spans="1:8" ht="15" customHeight="1" x14ac:dyDescent="0.25">
      <c r="A1526" s="74" t="s">
        <v>137</v>
      </c>
      <c r="B1526" s="74" t="str">
        <f>IFERROR(VLOOKUP(A1526,[1]Establecimientos!$A$1:$F$174,3,FALSE),0)</f>
        <v>105485-P.S.R. PLAN DE HORNOS</v>
      </c>
      <c r="C1526" s="74" t="str">
        <f>IFERROR(VLOOKUP(A1526,[1]Establecimientos!$A$1:$F$174,5,FALSE),0)</f>
        <v>04201-ILLAPEL</v>
      </c>
      <c r="D1526" s="75">
        <v>5</v>
      </c>
      <c r="E1526" s="75">
        <v>1</v>
      </c>
      <c r="H1526" s="75"/>
    </row>
    <row r="1527" spans="1:8" ht="15" customHeight="1" x14ac:dyDescent="0.25">
      <c r="A1527" s="74" t="s">
        <v>137</v>
      </c>
      <c r="B1527" s="74" t="str">
        <f>IFERROR(VLOOKUP(A1527,[1]Establecimientos!$A$1:$F$174,3,FALSE),0)</f>
        <v>105485-P.S.R. PLAN DE HORNOS</v>
      </c>
      <c r="C1527" s="74" t="str">
        <f>IFERROR(VLOOKUP(A1527,[1]Establecimientos!$A$1:$F$174,5,FALSE),0)</f>
        <v>04201-ILLAPEL</v>
      </c>
      <c r="D1527" s="75">
        <v>9</v>
      </c>
      <c r="E1527" s="75">
        <v>1</v>
      </c>
      <c r="H1527" s="75"/>
    </row>
    <row r="1528" spans="1:8" ht="15" customHeight="1" x14ac:dyDescent="0.25">
      <c r="A1528" s="74" t="s">
        <v>137</v>
      </c>
      <c r="B1528" s="74" t="str">
        <f>IFERROR(VLOOKUP(A1528,[1]Establecimientos!$A$1:$F$174,3,FALSE),0)</f>
        <v>105485-P.S.R. PLAN DE HORNOS</v>
      </c>
      <c r="C1528" s="74" t="str">
        <f>IFERROR(VLOOKUP(A1528,[1]Establecimientos!$A$1:$F$174,5,FALSE),0)</f>
        <v>04201-ILLAPEL</v>
      </c>
      <c r="D1528" s="75">
        <v>11</v>
      </c>
      <c r="E1528" s="75">
        <v>2</v>
      </c>
      <c r="H1528" s="75"/>
    </row>
    <row r="1529" spans="1:8" ht="15" customHeight="1" x14ac:dyDescent="0.25">
      <c r="A1529" s="74" t="s">
        <v>138</v>
      </c>
      <c r="B1529" s="74" t="str">
        <f>IFERROR(VLOOKUP(A1529,[1]Establecimientos!$A$1:$F$174,3,FALSE),0)</f>
        <v>105486-P.S.R. TUNGA SUR</v>
      </c>
      <c r="C1529" s="74" t="str">
        <f>IFERROR(VLOOKUP(A1529,[1]Establecimientos!$A$1:$F$174,5,FALSE),0)</f>
        <v>04201-ILLAPEL</v>
      </c>
      <c r="D1529" s="75">
        <v>1</v>
      </c>
      <c r="E1529" s="75">
        <v>1</v>
      </c>
      <c r="H1529" s="75"/>
    </row>
    <row r="1530" spans="1:8" ht="15" customHeight="1" x14ac:dyDescent="0.25">
      <c r="A1530" s="74" t="s">
        <v>138</v>
      </c>
      <c r="B1530" s="74" t="str">
        <f>IFERROR(VLOOKUP(A1530,[1]Establecimientos!$A$1:$F$174,3,FALSE),0)</f>
        <v>105486-P.S.R. TUNGA SUR</v>
      </c>
      <c r="C1530" s="74" t="str">
        <f>IFERROR(VLOOKUP(A1530,[1]Establecimientos!$A$1:$F$174,5,FALSE),0)</f>
        <v>04201-ILLAPEL</v>
      </c>
      <c r="D1530" s="75">
        <v>5</v>
      </c>
      <c r="E1530" s="75">
        <v>1</v>
      </c>
      <c r="H1530" s="75"/>
    </row>
    <row r="1531" spans="1:8" ht="15" customHeight="1" x14ac:dyDescent="0.25">
      <c r="A1531" s="74" t="s">
        <v>138</v>
      </c>
      <c r="B1531" s="74" t="str">
        <f>IFERROR(VLOOKUP(A1531,[1]Establecimientos!$A$1:$F$174,3,FALSE),0)</f>
        <v>105486-P.S.R. TUNGA SUR</v>
      </c>
      <c r="C1531" s="74" t="str">
        <f>IFERROR(VLOOKUP(A1531,[1]Establecimientos!$A$1:$F$174,5,FALSE),0)</f>
        <v>04201-ILLAPEL</v>
      </c>
      <c r="D1531" s="75">
        <v>11</v>
      </c>
      <c r="E1531" s="75">
        <v>1</v>
      </c>
      <c r="H1531" s="75"/>
    </row>
    <row r="1532" spans="1:8" ht="15" customHeight="1" x14ac:dyDescent="0.25">
      <c r="A1532" s="74" t="s">
        <v>139</v>
      </c>
      <c r="B1532" s="74" t="str">
        <f>IFERROR(VLOOKUP(A1532,[1]Establecimientos!$A$1:$F$174,3,FALSE),0)</f>
        <v>105487-P.S.R. CAÑAS UNO</v>
      </c>
      <c r="C1532" s="74" t="str">
        <f>IFERROR(VLOOKUP(A1532,[1]Establecimientos!$A$1:$F$174,5,FALSE),0)</f>
        <v>04201-ILLAPEL</v>
      </c>
      <c r="D1532" s="75">
        <v>2</v>
      </c>
      <c r="E1532" s="75">
        <v>1</v>
      </c>
      <c r="H1532" s="75"/>
    </row>
    <row r="1533" spans="1:8" ht="15" customHeight="1" x14ac:dyDescent="0.25">
      <c r="A1533" s="74" t="s">
        <v>139</v>
      </c>
      <c r="B1533" s="74" t="str">
        <f>IFERROR(VLOOKUP(A1533,[1]Establecimientos!$A$1:$F$174,3,FALSE),0)</f>
        <v>105487-P.S.R. CAÑAS UNO</v>
      </c>
      <c r="C1533" s="74" t="str">
        <f>IFERROR(VLOOKUP(A1533,[1]Establecimientos!$A$1:$F$174,5,FALSE),0)</f>
        <v>04201-ILLAPEL</v>
      </c>
      <c r="D1533" s="75">
        <v>3</v>
      </c>
      <c r="E1533" s="75">
        <v>2</v>
      </c>
      <c r="H1533" s="75"/>
    </row>
    <row r="1534" spans="1:8" ht="15" customHeight="1" x14ac:dyDescent="0.25">
      <c r="A1534" s="74" t="s">
        <v>139</v>
      </c>
      <c r="B1534" s="74" t="str">
        <f>IFERROR(VLOOKUP(A1534,[1]Establecimientos!$A$1:$F$174,3,FALSE),0)</f>
        <v>105487-P.S.R. CAÑAS UNO</v>
      </c>
      <c r="C1534" s="74" t="str">
        <f>IFERROR(VLOOKUP(A1534,[1]Establecimientos!$A$1:$F$174,5,FALSE),0)</f>
        <v>04201-ILLAPEL</v>
      </c>
      <c r="D1534" s="75">
        <v>4</v>
      </c>
      <c r="E1534" s="75">
        <v>2</v>
      </c>
      <c r="H1534" s="75"/>
    </row>
    <row r="1535" spans="1:8" ht="15" customHeight="1" x14ac:dyDescent="0.25">
      <c r="A1535" s="74" t="s">
        <v>139</v>
      </c>
      <c r="B1535" s="74" t="str">
        <f>IFERROR(VLOOKUP(A1535,[1]Establecimientos!$A$1:$F$174,3,FALSE),0)</f>
        <v>105487-P.S.R. CAÑAS UNO</v>
      </c>
      <c r="C1535" s="74" t="str">
        <f>IFERROR(VLOOKUP(A1535,[1]Establecimientos!$A$1:$F$174,5,FALSE),0)</f>
        <v>04201-ILLAPEL</v>
      </c>
      <c r="D1535" s="75">
        <v>6</v>
      </c>
      <c r="E1535" s="75">
        <v>2</v>
      </c>
      <c r="H1535" s="75"/>
    </row>
    <row r="1536" spans="1:8" ht="15" customHeight="1" x14ac:dyDescent="0.25">
      <c r="A1536" s="74" t="s">
        <v>139</v>
      </c>
      <c r="B1536" s="74" t="str">
        <f>IFERROR(VLOOKUP(A1536,[1]Establecimientos!$A$1:$F$174,3,FALSE),0)</f>
        <v>105487-P.S.R. CAÑAS UNO</v>
      </c>
      <c r="C1536" s="74" t="str">
        <f>IFERROR(VLOOKUP(A1536,[1]Establecimientos!$A$1:$F$174,5,FALSE),0)</f>
        <v>04201-ILLAPEL</v>
      </c>
      <c r="D1536" s="75">
        <v>8</v>
      </c>
      <c r="E1536" s="75">
        <v>1</v>
      </c>
      <c r="H1536" s="75"/>
    </row>
    <row r="1537" spans="1:8" ht="15" customHeight="1" x14ac:dyDescent="0.25">
      <c r="A1537" s="74" t="s">
        <v>139</v>
      </c>
      <c r="B1537" s="74" t="str">
        <f>IFERROR(VLOOKUP(A1537,[1]Establecimientos!$A$1:$F$174,3,FALSE),0)</f>
        <v>105487-P.S.R. CAÑAS UNO</v>
      </c>
      <c r="C1537" s="74" t="str">
        <f>IFERROR(VLOOKUP(A1537,[1]Establecimientos!$A$1:$F$174,5,FALSE),0)</f>
        <v>04201-ILLAPEL</v>
      </c>
      <c r="D1537" s="75">
        <v>9</v>
      </c>
      <c r="E1537" s="75">
        <v>3</v>
      </c>
      <c r="H1537" s="75"/>
    </row>
    <row r="1538" spans="1:8" ht="15" customHeight="1" x14ac:dyDescent="0.25">
      <c r="A1538" s="74" t="s">
        <v>139</v>
      </c>
      <c r="B1538" s="74" t="str">
        <f>IFERROR(VLOOKUP(A1538,[1]Establecimientos!$A$1:$F$174,3,FALSE),0)</f>
        <v>105487-P.S.R. CAÑAS UNO</v>
      </c>
      <c r="C1538" s="74" t="str">
        <f>IFERROR(VLOOKUP(A1538,[1]Establecimientos!$A$1:$F$174,5,FALSE),0)</f>
        <v>04201-ILLAPEL</v>
      </c>
      <c r="D1538" s="75">
        <v>11</v>
      </c>
      <c r="E1538" s="75">
        <v>9</v>
      </c>
      <c r="H1538" s="75"/>
    </row>
    <row r="1539" spans="1:8" ht="15" customHeight="1" x14ac:dyDescent="0.25">
      <c r="A1539" s="74" t="s">
        <v>140</v>
      </c>
      <c r="B1539" s="74" t="str">
        <f>IFERROR(VLOOKUP(A1539,[1]Establecimientos!$A$1:$F$174,3,FALSE),0)</f>
        <v>105490-P.S.R. EL DURAZNO</v>
      </c>
      <c r="C1539" s="74" t="str">
        <f>IFERROR(VLOOKUP(A1539,[1]Establecimientos!$A$1:$F$174,5,FALSE),0)</f>
        <v>04302-COMBARBALÁ</v>
      </c>
      <c r="D1539" s="75">
        <v>2</v>
      </c>
      <c r="E1539" s="75">
        <v>2</v>
      </c>
      <c r="H1539" s="75"/>
    </row>
    <row r="1540" spans="1:8" ht="15" customHeight="1" x14ac:dyDescent="0.25">
      <c r="A1540" s="74" t="s">
        <v>141</v>
      </c>
      <c r="B1540" s="74" t="str">
        <f>IFERROR(VLOOKUP(A1540,[1]Establecimientos!$A$1:$F$174,3,FALSE),0)</f>
        <v>105491-P.S.R. QUELEN BAJO</v>
      </c>
      <c r="C1540" s="74" t="str">
        <f>IFERROR(VLOOKUP(A1540,[1]Establecimientos!$A$1:$F$174,5,FALSE),0)</f>
        <v>04204-SALAMANCA</v>
      </c>
      <c r="D1540" s="75">
        <v>4</v>
      </c>
      <c r="E1540" s="75">
        <v>3</v>
      </c>
      <c r="H1540" s="75"/>
    </row>
    <row r="1541" spans="1:8" ht="15" customHeight="1" x14ac:dyDescent="0.25">
      <c r="A1541" s="74" t="s">
        <v>141</v>
      </c>
      <c r="B1541" s="74" t="str">
        <f>IFERROR(VLOOKUP(A1541,[1]Establecimientos!$A$1:$F$174,3,FALSE),0)</f>
        <v>105491-P.S.R. QUELEN BAJO</v>
      </c>
      <c r="C1541" s="74" t="str">
        <f>IFERROR(VLOOKUP(A1541,[1]Establecimientos!$A$1:$F$174,5,FALSE),0)</f>
        <v>04204-SALAMANCA</v>
      </c>
      <c r="D1541" s="75">
        <v>5</v>
      </c>
      <c r="E1541" s="75">
        <v>1</v>
      </c>
      <c r="H1541" s="75"/>
    </row>
    <row r="1542" spans="1:8" ht="15" customHeight="1" x14ac:dyDescent="0.25">
      <c r="A1542" s="74" t="s">
        <v>141</v>
      </c>
      <c r="B1542" s="74" t="str">
        <f>IFERROR(VLOOKUP(A1542,[1]Establecimientos!$A$1:$F$174,3,FALSE),0)</f>
        <v>105491-P.S.R. QUELEN BAJO</v>
      </c>
      <c r="C1542" s="74" t="str">
        <f>IFERROR(VLOOKUP(A1542,[1]Establecimientos!$A$1:$F$174,5,FALSE),0)</f>
        <v>04204-SALAMANCA</v>
      </c>
      <c r="D1542" s="75">
        <v>10</v>
      </c>
      <c r="E1542" s="75">
        <v>4</v>
      </c>
      <c r="H1542" s="75"/>
    </row>
    <row r="1543" spans="1:8" ht="15" customHeight="1" x14ac:dyDescent="0.25">
      <c r="A1543" s="74" t="s">
        <v>141</v>
      </c>
      <c r="B1543" s="74" t="str">
        <f>IFERROR(VLOOKUP(A1543,[1]Establecimientos!$A$1:$F$174,3,FALSE),0)</f>
        <v>105491-P.S.R. QUELEN BAJO</v>
      </c>
      <c r="C1543" s="74" t="str">
        <f>IFERROR(VLOOKUP(A1543,[1]Establecimientos!$A$1:$F$174,5,FALSE),0)</f>
        <v>04204-SALAMANCA</v>
      </c>
      <c r="D1543" s="75">
        <v>11</v>
      </c>
      <c r="E1543" s="75">
        <v>2</v>
      </c>
      <c r="H1543" s="75"/>
    </row>
    <row r="1544" spans="1:8" ht="15" customHeight="1" x14ac:dyDescent="0.25">
      <c r="A1544" s="74" t="s">
        <v>142</v>
      </c>
      <c r="B1544" s="74" t="str">
        <f>IFERROR(VLOOKUP(A1544,[1]Establecimientos!$A$1:$F$174,3,FALSE),0)</f>
        <v>105492-P.S.R. CAMISA</v>
      </c>
      <c r="C1544" s="74" t="str">
        <f>IFERROR(VLOOKUP(A1544,[1]Establecimientos!$A$1:$F$174,5,FALSE),0)</f>
        <v>04204-SALAMANCA</v>
      </c>
      <c r="D1544" s="75">
        <v>5</v>
      </c>
      <c r="E1544" s="75">
        <v>1</v>
      </c>
      <c r="H1544" s="75"/>
    </row>
    <row r="1545" spans="1:8" ht="15" customHeight="1" x14ac:dyDescent="0.25">
      <c r="A1545" s="74" t="s">
        <v>143</v>
      </c>
      <c r="B1545" s="74" t="str">
        <f>IFERROR(VLOOKUP(A1545,[1]Establecimientos!$A$1:$F$174,3,FALSE),0)</f>
        <v>105496-P.S.R. PINTACURA SUR</v>
      </c>
      <c r="C1545" s="74" t="str">
        <f>IFERROR(VLOOKUP(A1545,[1]Establecimientos!$A$1:$F$174,5,FALSE),0)</f>
        <v>04201-ILLAPEL</v>
      </c>
      <c r="D1545" s="75">
        <v>5</v>
      </c>
      <c r="E1545" s="75">
        <v>1</v>
      </c>
      <c r="H1545" s="75"/>
    </row>
    <row r="1546" spans="1:8" ht="15" customHeight="1" x14ac:dyDescent="0.25">
      <c r="A1546" s="74" t="s">
        <v>143</v>
      </c>
      <c r="B1546" s="74" t="str">
        <f>IFERROR(VLOOKUP(A1546,[1]Establecimientos!$A$1:$F$174,3,FALSE),0)</f>
        <v>105496-P.S.R. PINTACURA SUR</v>
      </c>
      <c r="C1546" s="74" t="str">
        <f>IFERROR(VLOOKUP(A1546,[1]Establecimientos!$A$1:$F$174,5,FALSE),0)</f>
        <v>04201-ILLAPEL</v>
      </c>
      <c r="D1546" s="75">
        <v>6</v>
      </c>
      <c r="E1546" s="75">
        <v>1</v>
      </c>
      <c r="H1546" s="75"/>
    </row>
    <row r="1547" spans="1:8" ht="15" customHeight="1" x14ac:dyDescent="0.25">
      <c r="A1547" s="74" t="s">
        <v>143</v>
      </c>
      <c r="B1547" s="74" t="str">
        <f>IFERROR(VLOOKUP(A1547,[1]Establecimientos!$A$1:$F$174,3,FALSE),0)</f>
        <v>105496-P.S.R. PINTACURA SUR</v>
      </c>
      <c r="C1547" s="74" t="str">
        <f>IFERROR(VLOOKUP(A1547,[1]Establecimientos!$A$1:$F$174,5,FALSE),0)</f>
        <v>04201-ILLAPEL</v>
      </c>
      <c r="D1547" s="75">
        <v>10</v>
      </c>
      <c r="E1547" s="75">
        <v>2</v>
      </c>
      <c r="H1547" s="75"/>
    </row>
    <row r="1548" spans="1:8" ht="15" customHeight="1" x14ac:dyDescent="0.25">
      <c r="A1548" s="74" t="s">
        <v>143</v>
      </c>
      <c r="B1548" s="74" t="str">
        <f>IFERROR(VLOOKUP(A1548,[1]Establecimientos!$A$1:$F$174,3,FALSE),0)</f>
        <v>105496-P.S.R. PINTACURA SUR</v>
      </c>
      <c r="C1548" s="74" t="str">
        <f>IFERROR(VLOOKUP(A1548,[1]Establecimientos!$A$1:$F$174,5,FALSE),0)</f>
        <v>04201-ILLAPEL</v>
      </c>
      <c r="D1548" s="75">
        <v>11</v>
      </c>
      <c r="E1548" s="75">
        <v>2</v>
      </c>
      <c r="H1548" s="75"/>
    </row>
    <row r="1549" spans="1:8" ht="15" customHeight="1" x14ac:dyDescent="0.25">
      <c r="A1549" s="74" t="s">
        <v>143</v>
      </c>
      <c r="B1549" s="74" t="str">
        <f>IFERROR(VLOOKUP(A1549,[1]Establecimientos!$A$1:$F$174,3,FALSE),0)</f>
        <v>105496-P.S.R. PINTACURA SUR</v>
      </c>
      <c r="C1549" s="74" t="str">
        <f>IFERROR(VLOOKUP(A1549,[1]Establecimientos!$A$1:$F$174,5,FALSE),0)</f>
        <v>04201-ILLAPEL</v>
      </c>
      <c r="D1549" s="75">
        <v>12</v>
      </c>
      <c r="E1549" s="75">
        <v>1</v>
      </c>
      <c r="H1549" s="75"/>
    </row>
    <row r="1550" spans="1:8" ht="15" customHeight="1" x14ac:dyDescent="0.25">
      <c r="A1550" s="74" t="s">
        <v>146</v>
      </c>
      <c r="B1550" s="74" t="str">
        <f>IFERROR(VLOOKUP(A1550,[1]Establecimientos!$A$1:$F$174,3,FALSE),0)</f>
        <v>105501-P.S.R. ARBOLEDA GRANDE</v>
      </c>
      <c r="C1550" s="74" t="str">
        <f>IFERROR(VLOOKUP(A1550,[1]Establecimientos!$A$1:$F$174,5,FALSE),0)</f>
        <v>04204-SALAMANCA</v>
      </c>
      <c r="D1550" s="75">
        <v>3</v>
      </c>
      <c r="E1550" s="75">
        <v>2</v>
      </c>
      <c r="H1550" s="75"/>
    </row>
    <row r="1551" spans="1:8" ht="15" customHeight="1" x14ac:dyDescent="0.25">
      <c r="A1551" s="74" t="s">
        <v>146</v>
      </c>
      <c r="B1551" s="74" t="str">
        <f>IFERROR(VLOOKUP(A1551,[1]Establecimientos!$A$1:$F$174,3,FALSE),0)</f>
        <v>105501-P.S.R. ARBOLEDA GRANDE</v>
      </c>
      <c r="C1551" s="74" t="str">
        <f>IFERROR(VLOOKUP(A1551,[1]Establecimientos!$A$1:$F$174,5,FALSE),0)</f>
        <v>04204-SALAMANCA</v>
      </c>
      <c r="D1551" s="75">
        <v>12</v>
      </c>
      <c r="E1551" s="75">
        <v>1</v>
      </c>
      <c r="H1551" s="75"/>
    </row>
    <row r="1552" spans="1:8" ht="15" customHeight="1" x14ac:dyDescent="0.25">
      <c r="A1552" s="74" t="s">
        <v>148</v>
      </c>
      <c r="B1552" s="74" t="str">
        <f>IFERROR(VLOOKUP(A1552,[1]Establecimientos!$A$1:$F$174,3,FALSE),0)</f>
        <v>105504-P.S.R. SOCAVON</v>
      </c>
      <c r="C1552" s="74" t="str">
        <f>IFERROR(VLOOKUP(A1552,[1]Establecimientos!$A$1:$F$174,5,FALSE),0)</f>
        <v>04201-ILLAPEL</v>
      </c>
      <c r="D1552" s="75">
        <v>1</v>
      </c>
      <c r="E1552" s="75">
        <v>1</v>
      </c>
      <c r="H1552" s="75"/>
    </row>
    <row r="1553" spans="1:8" ht="15" customHeight="1" x14ac:dyDescent="0.25">
      <c r="A1553" s="74" t="s">
        <v>148</v>
      </c>
      <c r="B1553" s="74" t="str">
        <f>IFERROR(VLOOKUP(A1553,[1]Establecimientos!$A$1:$F$174,3,FALSE),0)</f>
        <v>105504-P.S.R. SOCAVON</v>
      </c>
      <c r="C1553" s="74" t="str">
        <f>IFERROR(VLOOKUP(A1553,[1]Establecimientos!$A$1:$F$174,5,FALSE),0)</f>
        <v>04201-ILLAPEL</v>
      </c>
      <c r="D1553" s="75">
        <v>5</v>
      </c>
      <c r="E1553" s="75">
        <v>2</v>
      </c>
      <c r="H1553" s="75"/>
    </row>
    <row r="1554" spans="1:8" ht="15" customHeight="1" x14ac:dyDescent="0.25">
      <c r="A1554" s="74" t="s">
        <v>148</v>
      </c>
      <c r="B1554" s="74" t="str">
        <f>IFERROR(VLOOKUP(A1554,[1]Establecimientos!$A$1:$F$174,3,FALSE),0)</f>
        <v>105504-P.S.R. SOCAVON</v>
      </c>
      <c r="C1554" s="74" t="str">
        <f>IFERROR(VLOOKUP(A1554,[1]Establecimientos!$A$1:$F$174,5,FALSE),0)</f>
        <v>04201-ILLAPEL</v>
      </c>
      <c r="D1554" s="75">
        <v>10</v>
      </c>
      <c r="E1554" s="75">
        <v>2</v>
      </c>
      <c r="H1554" s="75"/>
    </row>
    <row r="1555" spans="1:8" ht="15" customHeight="1" x14ac:dyDescent="0.25">
      <c r="A1555" s="74" t="s">
        <v>148</v>
      </c>
      <c r="B1555" s="74" t="str">
        <f>IFERROR(VLOOKUP(A1555,[1]Establecimientos!$A$1:$F$174,3,FALSE),0)</f>
        <v>105504-P.S.R. SOCAVON</v>
      </c>
      <c r="C1555" s="74" t="str">
        <f>IFERROR(VLOOKUP(A1555,[1]Establecimientos!$A$1:$F$174,5,FALSE),0)</f>
        <v>04201-ILLAPEL</v>
      </c>
      <c r="D1555" s="75">
        <v>11</v>
      </c>
      <c r="E1555" s="75">
        <v>2</v>
      </c>
      <c r="H1555" s="75"/>
    </row>
    <row r="1556" spans="1:8" ht="15" customHeight="1" x14ac:dyDescent="0.25">
      <c r="A1556" s="74" t="s">
        <v>150</v>
      </c>
      <c r="B1556" s="74" t="str">
        <f>IFERROR(VLOOKUP(A1556,[1]Establecimientos!$A$1:$F$174,3,FALSE),0)</f>
        <v>105506-P.S.R. EL TRAPICHE</v>
      </c>
      <c r="C1556" s="74" t="str">
        <f>IFERROR(VLOOKUP(A1556,[1]Establecimientos!$A$1:$F$174,5,FALSE),0)</f>
        <v>04104-LA HIGUERA</v>
      </c>
      <c r="D1556" s="75">
        <v>8</v>
      </c>
      <c r="E1556" s="75">
        <v>1</v>
      </c>
      <c r="H1556" s="75"/>
    </row>
    <row r="1557" spans="1:8" ht="15" customHeight="1" x14ac:dyDescent="0.25">
      <c r="A1557" s="74" t="s">
        <v>151</v>
      </c>
      <c r="B1557" s="74" t="str">
        <f>IFERROR(VLOOKUP(A1557,[1]Establecimientos!$A$1:$F$174,3,FALSE),0)</f>
        <v>105507-P.S.R. HUAMALATA</v>
      </c>
      <c r="C1557" s="74" t="str">
        <f>IFERROR(VLOOKUP(A1557,[1]Establecimientos!$A$1:$F$174,5,FALSE),0)</f>
        <v>04301-OVALLE</v>
      </c>
      <c r="D1557" s="75">
        <v>8</v>
      </c>
      <c r="E1557" s="75">
        <v>2</v>
      </c>
      <c r="H1557" s="75"/>
    </row>
    <row r="1558" spans="1:8" ht="15" customHeight="1" x14ac:dyDescent="0.25">
      <c r="A1558" s="74" t="s">
        <v>151</v>
      </c>
      <c r="B1558" s="74" t="str">
        <f>IFERROR(VLOOKUP(A1558,[1]Establecimientos!$A$1:$F$174,3,FALSE),0)</f>
        <v>105507-P.S.R. HUAMALATA</v>
      </c>
      <c r="C1558" s="74" t="str">
        <f>IFERROR(VLOOKUP(A1558,[1]Establecimientos!$A$1:$F$174,5,FALSE),0)</f>
        <v>04301-OVALLE</v>
      </c>
      <c r="D1558" s="75">
        <v>12</v>
      </c>
      <c r="E1558" s="75">
        <v>1</v>
      </c>
      <c r="H1558" s="75"/>
    </row>
    <row r="1559" spans="1:8" ht="15" customHeight="1" x14ac:dyDescent="0.25">
      <c r="A1559" s="74" t="s">
        <v>152</v>
      </c>
      <c r="B1559" s="74" t="str">
        <f>IFERROR(VLOOKUP(A1559,[1]Establecimientos!$A$1:$F$174,3,FALSE),0)</f>
        <v>105510-P.S.R. RECOLETA</v>
      </c>
      <c r="C1559" s="74" t="str">
        <f>IFERROR(VLOOKUP(A1559,[1]Establecimientos!$A$1:$F$174,5,FALSE),0)</f>
        <v>04301-OVALLE</v>
      </c>
      <c r="D1559" s="75">
        <v>12</v>
      </c>
      <c r="E1559" s="75">
        <v>2</v>
      </c>
      <c r="H1559" s="75"/>
    </row>
    <row r="1560" spans="1:8" ht="15" customHeight="1" x14ac:dyDescent="0.25">
      <c r="A1560" s="74" t="s">
        <v>155</v>
      </c>
      <c r="B1560" s="74" t="str">
        <f>IFERROR(VLOOKUP(A1560,[1]Establecimientos!$A$1:$F$174,3,FALSE),0)</f>
        <v>105701-CECOF VILLA ALEMANIA</v>
      </c>
      <c r="C1560" s="74" t="str">
        <f>IFERROR(VLOOKUP(A1560,[1]Establecimientos!$A$1:$F$174,5,FALSE),0)</f>
        <v>04101-LA SERENA</v>
      </c>
      <c r="D1560" s="75">
        <v>9</v>
      </c>
      <c r="E1560" s="75">
        <v>2</v>
      </c>
      <c r="H1560" s="75"/>
    </row>
    <row r="1561" spans="1:8" ht="15" customHeight="1" x14ac:dyDescent="0.25">
      <c r="A1561" s="74" t="s">
        <v>155</v>
      </c>
      <c r="B1561" s="74" t="str">
        <f>IFERROR(VLOOKUP(A1561,[1]Establecimientos!$A$1:$F$174,3,FALSE),0)</f>
        <v>105701-CECOF VILLA ALEMANIA</v>
      </c>
      <c r="C1561" s="74" t="str">
        <f>IFERROR(VLOOKUP(A1561,[1]Establecimientos!$A$1:$F$174,5,FALSE),0)</f>
        <v>04101-LA SERENA</v>
      </c>
      <c r="D1561" s="75">
        <v>10</v>
      </c>
      <c r="E1561" s="75">
        <v>1</v>
      </c>
      <c r="H1561" s="75"/>
    </row>
    <row r="1562" spans="1:8" ht="15" customHeight="1" x14ac:dyDescent="0.25">
      <c r="A1562" s="74" t="s">
        <v>155</v>
      </c>
      <c r="B1562" s="74" t="str">
        <f>IFERROR(VLOOKUP(A1562,[1]Establecimientos!$A$1:$F$174,3,FALSE),0)</f>
        <v>105701-CECOF VILLA ALEMANIA</v>
      </c>
      <c r="C1562" s="74" t="str">
        <f>IFERROR(VLOOKUP(A1562,[1]Establecimientos!$A$1:$F$174,5,FALSE),0)</f>
        <v>04101-LA SERENA</v>
      </c>
      <c r="D1562" s="75">
        <v>11</v>
      </c>
      <c r="E1562" s="75">
        <v>2</v>
      </c>
      <c r="H1562" s="75"/>
    </row>
    <row r="1563" spans="1:8" ht="15" customHeight="1" x14ac:dyDescent="0.25">
      <c r="A1563" s="74" t="s">
        <v>156</v>
      </c>
      <c r="B1563" s="74" t="str">
        <f>IFERROR(VLOOKUP(A1563,[1]Establecimientos!$A$1:$F$174,3,FALSE),0)</f>
        <v>105702-CECOF VILLA LAMBERT</v>
      </c>
      <c r="C1563" s="74" t="str">
        <f>IFERROR(VLOOKUP(A1563,[1]Establecimientos!$A$1:$F$174,5,FALSE),0)</f>
        <v>04101-LA SERENA</v>
      </c>
      <c r="D1563" s="75">
        <v>1</v>
      </c>
      <c r="E1563" s="75">
        <v>3</v>
      </c>
      <c r="H1563" s="75"/>
    </row>
    <row r="1564" spans="1:8" ht="15" customHeight="1" x14ac:dyDescent="0.25">
      <c r="A1564" s="74" t="s">
        <v>156</v>
      </c>
      <c r="B1564" s="74" t="str">
        <f>IFERROR(VLOOKUP(A1564,[1]Establecimientos!$A$1:$F$174,3,FALSE),0)</f>
        <v>105702-CECOF VILLA LAMBERT</v>
      </c>
      <c r="C1564" s="74" t="str">
        <f>IFERROR(VLOOKUP(A1564,[1]Establecimientos!$A$1:$F$174,5,FALSE),0)</f>
        <v>04101-LA SERENA</v>
      </c>
      <c r="D1564" s="75">
        <v>8</v>
      </c>
      <c r="E1564" s="75">
        <v>2</v>
      </c>
      <c r="H1564" s="75"/>
    </row>
    <row r="1565" spans="1:8" ht="15" customHeight="1" x14ac:dyDescent="0.25">
      <c r="A1565" s="74" t="s">
        <v>156</v>
      </c>
      <c r="B1565" s="74" t="str">
        <f>IFERROR(VLOOKUP(A1565,[1]Establecimientos!$A$1:$F$174,3,FALSE),0)</f>
        <v>105702-CECOF VILLA LAMBERT</v>
      </c>
      <c r="C1565" s="74" t="str">
        <f>IFERROR(VLOOKUP(A1565,[1]Establecimientos!$A$1:$F$174,5,FALSE),0)</f>
        <v>04101-LA SERENA</v>
      </c>
      <c r="D1565" s="75">
        <v>10</v>
      </c>
      <c r="E1565" s="75">
        <v>3</v>
      </c>
      <c r="H1565" s="75"/>
    </row>
    <row r="1566" spans="1:8" ht="15" customHeight="1" x14ac:dyDescent="0.25">
      <c r="A1566" s="74" t="s">
        <v>157</v>
      </c>
      <c r="B1566" s="74" t="str">
        <f>IFERROR(VLOOKUP(A1566,[1]Establecimientos!$A$1:$F$174,3,FALSE),0)</f>
        <v>105722-CECOF SAN JOSE DE LA DEHESA</v>
      </c>
      <c r="C1566" s="74" t="str">
        <f>IFERROR(VLOOKUP(A1566,[1]Establecimientos!$A$1:$F$174,5,FALSE),0)</f>
        <v>04301-OVALLE</v>
      </c>
      <c r="D1566" s="75">
        <v>4</v>
      </c>
      <c r="E1566" s="75">
        <v>2</v>
      </c>
      <c r="H1566" s="75"/>
    </row>
    <row r="1567" spans="1:8" ht="15" customHeight="1" x14ac:dyDescent="0.25">
      <c r="A1567" s="74" t="s">
        <v>157</v>
      </c>
      <c r="B1567" s="74" t="str">
        <f>IFERROR(VLOOKUP(A1567,[1]Establecimientos!$A$1:$F$174,3,FALSE),0)</f>
        <v>105722-CECOF SAN JOSE DE LA DEHESA</v>
      </c>
      <c r="C1567" s="74" t="str">
        <f>IFERROR(VLOOKUP(A1567,[1]Establecimientos!$A$1:$F$174,5,FALSE),0)</f>
        <v>04301-OVALLE</v>
      </c>
      <c r="D1567" s="75">
        <v>5</v>
      </c>
      <c r="E1567" s="75">
        <v>1</v>
      </c>
      <c r="H1567" s="75"/>
    </row>
    <row r="1568" spans="1:8" ht="15" customHeight="1" x14ac:dyDescent="0.25">
      <c r="A1568" s="74" t="s">
        <v>157</v>
      </c>
      <c r="B1568" s="74" t="str">
        <f>IFERROR(VLOOKUP(A1568,[1]Establecimientos!$A$1:$F$174,3,FALSE),0)</f>
        <v>105722-CECOF SAN JOSE DE LA DEHESA</v>
      </c>
      <c r="C1568" s="74" t="str">
        <f>IFERROR(VLOOKUP(A1568,[1]Establecimientos!$A$1:$F$174,5,FALSE),0)</f>
        <v>04301-OVALLE</v>
      </c>
      <c r="D1568" s="75">
        <v>6</v>
      </c>
      <c r="E1568" s="75">
        <v>1</v>
      </c>
      <c r="H1568" s="75"/>
    </row>
    <row r="1569" spans="1:8" ht="15" customHeight="1" x14ac:dyDescent="0.25">
      <c r="A1569" s="74" t="s">
        <v>157</v>
      </c>
      <c r="B1569" s="74" t="str">
        <f>IFERROR(VLOOKUP(A1569,[1]Establecimientos!$A$1:$F$174,3,FALSE),0)</f>
        <v>105722-CECOF SAN JOSE DE LA DEHESA</v>
      </c>
      <c r="C1569" s="74" t="str">
        <f>IFERROR(VLOOKUP(A1569,[1]Establecimientos!$A$1:$F$174,5,FALSE),0)</f>
        <v>04301-OVALLE</v>
      </c>
      <c r="D1569" s="75">
        <v>10</v>
      </c>
      <c r="E1569" s="75">
        <v>4</v>
      </c>
      <c r="H1569" s="75"/>
    </row>
    <row r="1570" spans="1:8" ht="15" customHeight="1" x14ac:dyDescent="0.25">
      <c r="A1570" s="74" t="s">
        <v>158</v>
      </c>
      <c r="B1570" s="74" t="str">
        <f>IFERROR(VLOOKUP(A1570,[1]Establecimientos!$A$1:$F$174,3,FALSE),0)</f>
        <v>105723-CECOF LIMARI</v>
      </c>
      <c r="C1570" s="74" t="str">
        <f>IFERROR(VLOOKUP(A1570,[1]Establecimientos!$A$1:$F$174,5,FALSE),0)</f>
        <v>04301-OVALLE</v>
      </c>
      <c r="D1570" s="75">
        <v>10</v>
      </c>
      <c r="E1570" s="75">
        <v>15</v>
      </c>
      <c r="H1570" s="75"/>
    </row>
    <row r="1571" spans="1:8" ht="15" customHeight="1" x14ac:dyDescent="0.25">
      <c r="A1571" s="74" t="s">
        <v>158</v>
      </c>
      <c r="B1571" s="74" t="str">
        <f>IFERROR(VLOOKUP(A1571,[1]Establecimientos!$A$1:$F$174,3,FALSE),0)</f>
        <v>105723-CECOF LIMARI</v>
      </c>
      <c r="C1571" s="74" t="str">
        <f>IFERROR(VLOOKUP(A1571,[1]Establecimientos!$A$1:$F$174,5,FALSE),0)</f>
        <v>04301-OVALLE</v>
      </c>
      <c r="D1571" s="75">
        <v>11</v>
      </c>
      <c r="E1571" s="75">
        <v>14</v>
      </c>
      <c r="H1571" s="75"/>
    </row>
    <row r="1572" spans="1:8" ht="15" customHeight="1" x14ac:dyDescent="0.25">
      <c r="A1572" s="74" t="s">
        <v>159</v>
      </c>
      <c r="B1572" s="74" t="str">
        <f>IFERROR(VLOOKUP(A1572,[1]Establecimientos!$A$1:$F$174,3,FALSE),0)</f>
        <v>200258-CECOF LOS COPIHUES</v>
      </c>
      <c r="C1572" s="74" t="str">
        <f>IFERROR(VLOOKUP(A1572,[1]Establecimientos!$A$1:$F$174,5,FALSE),0)</f>
        <v>04301-OVALLE</v>
      </c>
      <c r="D1572" s="75">
        <v>6</v>
      </c>
      <c r="E1572" s="75">
        <v>2</v>
      </c>
      <c r="H1572" s="75"/>
    </row>
    <row r="1573" spans="1:8" ht="15" customHeight="1" x14ac:dyDescent="0.25">
      <c r="A1573" s="74" t="s">
        <v>159</v>
      </c>
      <c r="B1573" s="74" t="str">
        <f>IFERROR(VLOOKUP(A1573,[1]Establecimientos!$A$1:$F$174,3,FALSE),0)</f>
        <v>200258-CECOF LOS COPIHUES</v>
      </c>
      <c r="C1573" s="74" t="str">
        <f>IFERROR(VLOOKUP(A1573,[1]Establecimientos!$A$1:$F$174,5,FALSE),0)</f>
        <v>04301-OVALLE</v>
      </c>
      <c r="D1573" s="75">
        <v>7</v>
      </c>
      <c r="E1573" s="75">
        <v>16</v>
      </c>
      <c r="H1573" s="75"/>
    </row>
    <row r="1574" spans="1:8" ht="15" customHeight="1" x14ac:dyDescent="0.25">
      <c r="A1574" s="74" t="s">
        <v>159</v>
      </c>
      <c r="B1574" s="74" t="str">
        <f>IFERROR(VLOOKUP(A1574,[1]Establecimientos!$A$1:$F$174,3,FALSE),0)</f>
        <v>200258-CECOF LOS COPIHUES</v>
      </c>
      <c r="C1574" s="74" t="str">
        <f>IFERROR(VLOOKUP(A1574,[1]Establecimientos!$A$1:$F$174,5,FALSE),0)</f>
        <v>04301-OVALLE</v>
      </c>
      <c r="D1574" s="75">
        <v>8</v>
      </c>
      <c r="E1574" s="75">
        <v>2</v>
      </c>
      <c r="H1574" s="75"/>
    </row>
    <row r="1575" spans="1:8" ht="15" customHeight="1" x14ac:dyDescent="0.25">
      <c r="A1575" s="74" t="s">
        <v>160</v>
      </c>
      <c r="B1575" s="74" t="str">
        <f>IFERROR(VLOOKUP(A1575,[1]Establecimientos!$A$1:$F$174,3,FALSE),0)</f>
        <v>200273-CECOF PUNTA MIRA</v>
      </c>
      <c r="C1575" s="74" t="str">
        <f>IFERROR(VLOOKUP(A1575,[1]Establecimientos!$A$1:$F$174,5,FALSE),0)</f>
        <v>04102-COQUIMBO</v>
      </c>
      <c r="D1575" s="75">
        <v>5</v>
      </c>
      <c r="E1575" s="75">
        <v>1</v>
      </c>
      <c r="H1575" s="75"/>
    </row>
    <row r="1576" spans="1:8" ht="15" customHeight="1" x14ac:dyDescent="0.25">
      <c r="A1576" s="74" t="s">
        <v>161</v>
      </c>
      <c r="B1576" s="74" t="str">
        <f>IFERROR(VLOOKUP(A1576,[1]Establecimientos!$A$1:$F$174,3,FALSE),0)</f>
        <v>200366-CESFAM URBANO II</v>
      </c>
      <c r="C1576" s="74" t="str">
        <f>IFERROR(VLOOKUP(A1576,[1]Establecimientos!$A$1:$F$174,5,FALSE),0)</f>
        <v>04201-ILLAPEL</v>
      </c>
      <c r="D1576" s="75">
        <v>1</v>
      </c>
      <c r="E1576" s="75">
        <v>6</v>
      </c>
      <c r="H1576" s="75"/>
    </row>
    <row r="1577" spans="1:8" ht="15" customHeight="1" x14ac:dyDescent="0.25">
      <c r="A1577" s="74" t="s">
        <v>161</v>
      </c>
      <c r="B1577" s="74" t="str">
        <f>IFERROR(VLOOKUP(A1577,[1]Establecimientos!$A$1:$F$174,3,FALSE),0)</f>
        <v>200366-CESFAM URBANO II</v>
      </c>
      <c r="C1577" s="74" t="str">
        <f>IFERROR(VLOOKUP(A1577,[1]Establecimientos!$A$1:$F$174,5,FALSE),0)</f>
        <v>04201-ILLAPEL</v>
      </c>
      <c r="D1577" s="75">
        <v>2</v>
      </c>
      <c r="E1577" s="75">
        <v>5</v>
      </c>
      <c r="H1577" s="75"/>
    </row>
    <row r="1578" spans="1:8" ht="15" customHeight="1" x14ac:dyDescent="0.25">
      <c r="A1578" s="74" t="s">
        <v>161</v>
      </c>
      <c r="B1578" s="74" t="str">
        <f>IFERROR(VLOOKUP(A1578,[1]Establecimientos!$A$1:$F$174,3,FALSE),0)</f>
        <v>200366-CESFAM URBANO II</v>
      </c>
      <c r="C1578" s="74" t="str">
        <f>IFERROR(VLOOKUP(A1578,[1]Establecimientos!$A$1:$F$174,5,FALSE),0)</f>
        <v>04201-ILLAPEL</v>
      </c>
      <c r="D1578" s="75">
        <v>3</v>
      </c>
      <c r="E1578" s="75">
        <v>16</v>
      </c>
      <c r="H1578" s="75"/>
    </row>
    <row r="1579" spans="1:8" ht="15" customHeight="1" x14ac:dyDescent="0.25">
      <c r="A1579" s="74" t="s">
        <v>161</v>
      </c>
      <c r="B1579" s="74" t="str">
        <f>IFERROR(VLOOKUP(A1579,[1]Establecimientos!$A$1:$F$174,3,FALSE),0)</f>
        <v>200366-CESFAM URBANO II</v>
      </c>
      <c r="C1579" s="74" t="str">
        <f>IFERROR(VLOOKUP(A1579,[1]Establecimientos!$A$1:$F$174,5,FALSE),0)</f>
        <v>04201-ILLAPEL</v>
      </c>
      <c r="D1579" s="75">
        <v>4</v>
      </c>
      <c r="E1579" s="75">
        <v>16</v>
      </c>
      <c r="H1579" s="75"/>
    </row>
    <row r="1580" spans="1:8" ht="15" customHeight="1" x14ac:dyDescent="0.25">
      <c r="A1580" s="74" t="s">
        <v>161</v>
      </c>
      <c r="B1580" s="74" t="str">
        <f>IFERROR(VLOOKUP(A1580,[1]Establecimientos!$A$1:$F$174,3,FALSE),0)</f>
        <v>200366-CESFAM URBANO II</v>
      </c>
      <c r="C1580" s="74" t="str">
        <f>IFERROR(VLOOKUP(A1580,[1]Establecimientos!$A$1:$F$174,5,FALSE),0)</f>
        <v>04201-ILLAPEL</v>
      </c>
      <c r="D1580" s="75">
        <v>5</v>
      </c>
      <c r="E1580" s="75">
        <v>8</v>
      </c>
      <c r="H1580" s="75"/>
    </row>
    <row r="1581" spans="1:8" ht="15" customHeight="1" x14ac:dyDescent="0.25">
      <c r="A1581" s="74" t="s">
        <v>161</v>
      </c>
      <c r="B1581" s="74" t="str">
        <f>IFERROR(VLOOKUP(A1581,[1]Establecimientos!$A$1:$F$174,3,FALSE),0)</f>
        <v>200366-CESFAM URBANO II</v>
      </c>
      <c r="C1581" s="74" t="str">
        <f>IFERROR(VLOOKUP(A1581,[1]Establecimientos!$A$1:$F$174,5,FALSE),0)</f>
        <v>04201-ILLAPEL</v>
      </c>
      <c r="D1581" s="75">
        <v>6</v>
      </c>
      <c r="E1581" s="75">
        <v>12</v>
      </c>
      <c r="H1581" s="75"/>
    </row>
    <row r="1582" spans="1:8" ht="15" customHeight="1" x14ac:dyDescent="0.25">
      <c r="A1582" s="74" t="s">
        <v>161</v>
      </c>
      <c r="B1582" s="74" t="str">
        <f>IFERROR(VLOOKUP(A1582,[1]Establecimientos!$A$1:$F$174,3,FALSE),0)</f>
        <v>200366-CESFAM URBANO II</v>
      </c>
      <c r="C1582" s="74" t="str">
        <f>IFERROR(VLOOKUP(A1582,[1]Establecimientos!$A$1:$F$174,5,FALSE),0)</f>
        <v>04201-ILLAPEL</v>
      </c>
      <c r="D1582" s="75">
        <v>7</v>
      </c>
      <c r="E1582" s="75">
        <v>6</v>
      </c>
      <c r="H1582" s="75"/>
    </row>
    <row r="1583" spans="1:8" ht="15" customHeight="1" x14ac:dyDescent="0.25">
      <c r="A1583" s="74" t="s">
        <v>161</v>
      </c>
      <c r="B1583" s="74" t="str">
        <f>IFERROR(VLOOKUP(A1583,[1]Establecimientos!$A$1:$F$174,3,FALSE),0)</f>
        <v>200366-CESFAM URBANO II</v>
      </c>
      <c r="C1583" s="74" t="str">
        <f>IFERROR(VLOOKUP(A1583,[1]Establecimientos!$A$1:$F$174,5,FALSE),0)</f>
        <v>04201-ILLAPEL</v>
      </c>
      <c r="D1583" s="75">
        <v>8</v>
      </c>
      <c r="E1583" s="75">
        <v>8</v>
      </c>
      <c r="H1583" s="75"/>
    </row>
    <row r="1584" spans="1:8" ht="15" customHeight="1" x14ac:dyDescent="0.25">
      <c r="A1584" s="74" t="s">
        <v>161</v>
      </c>
      <c r="B1584" s="74" t="str">
        <f>IFERROR(VLOOKUP(A1584,[1]Establecimientos!$A$1:$F$174,3,FALSE),0)</f>
        <v>200366-CESFAM URBANO II</v>
      </c>
      <c r="C1584" s="74" t="str">
        <f>IFERROR(VLOOKUP(A1584,[1]Establecimientos!$A$1:$F$174,5,FALSE),0)</f>
        <v>04201-ILLAPEL</v>
      </c>
      <c r="D1584" s="75">
        <v>9</v>
      </c>
      <c r="E1584" s="75">
        <v>9</v>
      </c>
      <c r="H1584" s="75"/>
    </row>
    <row r="1585" spans="1:8" ht="15" customHeight="1" x14ac:dyDescent="0.25">
      <c r="A1585" s="74" t="s">
        <v>161</v>
      </c>
      <c r="B1585" s="74" t="str">
        <f>IFERROR(VLOOKUP(A1585,[1]Establecimientos!$A$1:$F$174,3,FALSE),0)</f>
        <v>200366-CESFAM URBANO II</v>
      </c>
      <c r="C1585" s="74" t="str">
        <f>IFERROR(VLOOKUP(A1585,[1]Establecimientos!$A$1:$F$174,5,FALSE),0)</f>
        <v>04201-ILLAPEL</v>
      </c>
      <c r="D1585" s="75">
        <v>10</v>
      </c>
      <c r="E1585" s="75">
        <v>19</v>
      </c>
      <c r="H1585" s="75"/>
    </row>
    <row r="1586" spans="1:8" ht="15" customHeight="1" x14ac:dyDescent="0.25">
      <c r="A1586" s="74" t="s">
        <v>161</v>
      </c>
      <c r="B1586" s="74" t="str">
        <f>IFERROR(VLOOKUP(A1586,[1]Establecimientos!$A$1:$F$174,3,FALSE),0)</f>
        <v>200366-CESFAM URBANO II</v>
      </c>
      <c r="C1586" s="74" t="str">
        <f>IFERROR(VLOOKUP(A1586,[1]Establecimientos!$A$1:$F$174,5,FALSE),0)</f>
        <v>04201-ILLAPEL</v>
      </c>
      <c r="D1586" s="75">
        <v>11</v>
      </c>
      <c r="E1586" s="75">
        <v>15</v>
      </c>
      <c r="H1586" s="75"/>
    </row>
    <row r="1587" spans="1:8" ht="15" customHeight="1" x14ac:dyDescent="0.25">
      <c r="A1587" s="74" t="s">
        <v>161</v>
      </c>
      <c r="B1587" s="74" t="str">
        <f>IFERROR(VLOOKUP(A1587,[1]Establecimientos!$A$1:$F$174,3,FALSE),0)</f>
        <v>200366-CESFAM URBANO II</v>
      </c>
      <c r="C1587" s="74" t="str">
        <f>IFERROR(VLOOKUP(A1587,[1]Establecimientos!$A$1:$F$174,5,FALSE),0)</f>
        <v>04201-ILLAPEL</v>
      </c>
      <c r="D1587" s="75">
        <v>12</v>
      </c>
      <c r="E1587" s="75">
        <v>19</v>
      </c>
      <c r="H1587" s="75"/>
    </row>
    <row r="1588" spans="1:8" ht="15" customHeight="1" x14ac:dyDescent="0.25">
      <c r="A1588" s="74" t="s">
        <v>162</v>
      </c>
      <c r="B1588" s="74" t="str">
        <f>IFERROR(VLOOKUP(A1588,[1]Establecimientos!$A$1:$F$174,3,FALSE),0)</f>
        <v>200367-CECOF COLONIA LIMARÍ</v>
      </c>
      <c r="C1588" s="74" t="str">
        <f>IFERROR(VLOOKUP(A1588,[1]Establecimientos!$A$1:$F$174,5,FALSE),0)</f>
        <v>04301-OVALLE</v>
      </c>
      <c r="D1588" s="75">
        <v>5</v>
      </c>
      <c r="E1588" s="75">
        <v>19</v>
      </c>
      <c r="H1588" s="75"/>
    </row>
    <row r="1589" spans="1:8" ht="15" customHeight="1" x14ac:dyDescent="0.25">
      <c r="A1589" s="74" t="s">
        <v>162</v>
      </c>
      <c r="B1589" s="74" t="str">
        <f>IFERROR(VLOOKUP(A1589,[1]Establecimientos!$A$1:$F$174,3,FALSE),0)</f>
        <v>200367-CECOF COLONIA LIMARÍ</v>
      </c>
      <c r="C1589" s="74" t="str">
        <f>IFERROR(VLOOKUP(A1589,[1]Establecimientos!$A$1:$F$174,5,FALSE),0)</f>
        <v>04301-OVALLE</v>
      </c>
      <c r="D1589" s="75">
        <v>6</v>
      </c>
      <c r="E1589" s="75">
        <v>20</v>
      </c>
      <c r="H1589" s="75"/>
    </row>
    <row r="1590" spans="1:8" ht="15" customHeight="1" x14ac:dyDescent="0.25">
      <c r="A1590" s="74" t="s">
        <v>162</v>
      </c>
      <c r="B1590" s="74" t="str">
        <f>IFERROR(VLOOKUP(A1590,[1]Establecimientos!$A$1:$F$174,3,FALSE),0)</f>
        <v>200367-CECOF COLONIA LIMARÍ</v>
      </c>
      <c r="C1590" s="74" t="str">
        <f>IFERROR(VLOOKUP(A1590,[1]Establecimientos!$A$1:$F$174,5,FALSE),0)</f>
        <v>04301-OVALLE</v>
      </c>
      <c r="D1590" s="75">
        <v>7</v>
      </c>
      <c r="E1590" s="75">
        <v>23</v>
      </c>
      <c r="H1590" s="75"/>
    </row>
    <row r="1591" spans="1:8" ht="15" customHeight="1" x14ac:dyDescent="0.25">
      <c r="A1591" s="74" t="s">
        <v>162</v>
      </c>
      <c r="B1591" s="74" t="str">
        <f>IFERROR(VLOOKUP(A1591,[1]Establecimientos!$A$1:$F$174,3,FALSE),0)</f>
        <v>200367-CECOF COLONIA LIMARÍ</v>
      </c>
      <c r="C1591" s="74" t="str">
        <f>IFERROR(VLOOKUP(A1591,[1]Establecimientos!$A$1:$F$174,5,FALSE),0)</f>
        <v>04301-OVALLE</v>
      </c>
      <c r="D1591" s="75">
        <v>8</v>
      </c>
      <c r="E1591" s="75">
        <v>20</v>
      </c>
      <c r="H1591" s="75"/>
    </row>
    <row r="1592" spans="1:8" ht="15" customHeight="1" x14ac:dyDescent="0.25">
      <c r="A1592" s="74" t="s">
        <v>162</v>
      </c>
      <c r="B1592" s="74" t="str">
        <f>IFERROR(VLOOKUP(A1592,[1]Establecimientos!$A$1:$F$174,3,FALSE),0)</f>
        <v>200367-CECOF COLONIA LIMARÍ</v>
      </c>
      <c r="C1592" s="74" t="str">
        <f>IFERROR(VLOOKUP(A1592,[1]Establecimientos!$A$1:$F$174,5,FALSE),0)</f>
        <v>04301-OVALLE</v>
      </c>
      <c r="D1592" s="75">
        <v>9</v>
      </c>
      <c r="E1592" s="75">
        <v>20</v>
      </c>
      <c r="H1592" s="75"/>
    </row>
    <row r="1593" spans="1:8" ht="15" customHeight="1" x14ac:dyDescent="0.25">
      <c r="A1593" s="74" t="s">
        <v>162</v>
      </c>
      <c r="B1593" s="74" t="str">
        <f>IFERROR(VLOOKUP(A1593,[1]Establecimientos!$A$1:$F$174,3,FALSE),0)</f>
        <v>200367-CECOF COLONIA LIMARÍ</v>
      </c>
      <c r="C1593" s="74" t="str">
        <f>IFERROR(VLOOKUP(A1593,[1]Establecimientos!$A$1:$F$174,5,FALSE),0)</f>
        <v>04301-OVALLE</v>
      </c>
      <c r="D1593" s="75">
        <v>10</v>
      </c>
      <c r="E1593" s="75">
        <v>2</v>
      </c>
      <c r="H1593" s="75"/>
    </row>
    <row r="1594" spans="1:8" ht="15" customHeight="1" x14ac:dyDescent="0.25">
      <c r="A1594" s="74" t="s">
        <v>162</v>
      </c>
      <c r="B1594" s="74" t="str">
        <f>IFERROR(VLOOKUP(A1594,[1]Establecimientos!$A$1:$F$174,3,FALSE),0)</f>
        <v>200367-CECOF COLONIA LIMARÍ</v>
      </c>
      <c r="C1594" s="74" t="str">
        <f>IFERROR(VLOOKUP(A1594,[1]Establecimientos!$A$1:$F$174,5,FALSE),0)</f>
        <v>04301-OVALLE</v>
      </c>
      <c r="D1594" s="75">
        <v>11</v>
      </c>
      <c r="E1594" s="75">
        <v>1</v>
      </c>
      <c r="H1594" s="75"/>
    </row>
    <row r="1595" spans="1:8" ht="15" customHeight="1" x14ac:dyDescent="0.25">
      <c r="A1595" s="74" t="s">
        <v>162</v>
      </c>
      <c r="B1595" s="74" t="str">
        <f>IFERROR(VLOOKUP(A1595,[1]Establecimientos!$A$1:$F$174,3,FALSE),0)</f>
        <v>200367-CECOF COLONIA LIMARÍ</v>
      </c>
      <c r="C1595" s="74" t="str">
        <f>IFERROR(VLOOKUP(A1595,[1]Establecimientos!$A$1:$F$174,5,FALSE),0)</f>
        <v>04301-OVALLE</v>
      </c>
      <c r="D1595" s="75">
        <v>12</v>
      </c>
      <c r="E1595" s="75">
        <v>2</v>
      </c>
      <c r="H1595" s="75"/>
    </row>
    <row r="1596" spans="1:8" ht="15" customHeight="1" x14ac:dyDescent="0.25">
      <c r="A1596" s="74" t="s">
        <v>163</v>
      </c>
      <c r="B1596" s="74" t="str">
        <f>IFERROR(VLOOKUP(A1596,[1]Establecimientos!$A$1:$F$174,3,FALSE),0)</f>
        <v>200402-CECOF ARCOS DE PINAMAR</v>
      </c>
      <c r="C1596" s="74" t="str">
        <f>IFERROR(VLOOKUP(A1596,[1]Establecimientos!$A$1:$F$174,5,FALSE),0)</f>
        <v>04101-LA SERENA</v>
      </c>
      <c r="D1596" s="75">
        <v>5</v>
      </c>
      <c r="E1596" s="75">
        <v>3</v>
      </c>
      <c r="H1596" s="75"/>
    </row>
    <row r="1597" spans="1:8" ht="15" customHeight="1" x14ac:dyDescent="0.25">
      <c r="A1597" s="74" t="s">
        <v>163</v>
      </c>
      <c r="B1597" s="74" t="str">
        <f>IFERROR(VLOOKUP(A1597,[1]Establecimientos!$A$1:$F$174,3,FALSE),0)</f>
        <v>200402-CECOF ARCOS DE PINAMAR</v>
      </c>
      <c r="C1597" s="74" t="str">
        <f>IFERROR(VLOOKUP(A1597,[1]Establecimientos!$A$1:$F$174,5,FALSE),0)</f>
        <v>04101-LA SERENA</v>
      </c>
      <c r="D1597" s="75">
        <v>7</v>
      </c>
      <c r="E1597" s="75">
        <v>1</v>
      </c>
      <c r="H1597" s="75"/>
    </row>
    <row r="1598" spans="1:8" ht="15" customHeight="1" x14ac:dyDescent="0.25">
      <c r="A1598" s="74" t="s">
        <v>163</v>
      </c>
      <c r="B1598" s="74" t="str">
        <f>IFERROR(VLOOKUP(A1598,[1]Establecimientos!$A$1:$F$174,3,FALSE),0)</f>
        <v>200402-CECOF ARCOS DE PINAMAR</v>
      </c>
      <c r="C1598" s="74" t="str">
        <f>IFERROR(VLOOKUP(A1598,[1]Establecimientos!$A$1:$F$174,5,FALSE),0)</f>
        <v>04101-LA SERENA</v>
      </c>
      <c r="D1598" s="75">
        <v>8</v>
      </c>
      <c r="E1598" s="75">
        <v>2</v>
      </c>
      <c r="H1598" s="75"/>
    </row>
    <row r="1599" spans="1:8" ht="15" customHeight="1" x14ac:dyDescent="0.25">
      <c r="A1599" s="74" t="s">
        <v>164</v>
      </c>
      <c r="B1599" s="74" t="str">
        <f>IFERROR(VLOOKUP(A1599,[1]Establecimientos!$A$1:$F$174,3,FALSE),0)</f>
        <v>200494-CESFAM EL SAUCE</v>
      </c>
      <c r="C1599" s="74" t="str">
        <f>IFERROR(VLOOKUP(A1599,[1]Establecimientos!$A$1:$F$174,5,FALSE),0)</f>
        <v>04102-COQUIMBO</v>
      </c>
      <c r="D1599" s="75">
        <v>1</v>
      </c>
      <c r="E1599" s="75">
        <v>1</v>
      </c>
      <c r="H1599" s="75"/>
    </row>
    <row r="1600" spans="1:8" ht="15" customHeight="1" x14ac:dyDescent="0.25">
      <c r="A1600" s="74" t="s">
        <v>164</v>
      </c>
      <c r="B1600" s="74" t="str">
        <f>IFERROR(VLOOKUP(A1600,[1]Establecimientos!$A$1:$F$174,3,FALSE),0)</f>
        <v>200494-CESFAM EL SAUCE</v>
      </c>
      <c r="C1600" s="74" t="str">
        <f>IFERROR(VLOOKUP(A1600,[1]Establecimientos!$A$1:$F$174,5,FALSE),0)</f>
        <v>04102-COQUIMBO</v>
      </c>
      <c r="D1600" s="75">
        <v>7</v>
      </c>
      <c r="E1600" s="75">
        <v>3</v>
      </c>
      <c r="H1600" s="75"/>
    </row>
    <row r="1601" spans="1:8" ht="15" customHeight="1" x14ac:dyDescent="0.25">
      <c r="A1601" s="74" t="s">
        <v>164</v>
      </c>
      <c r="B1601" s="74" t="str">
        <f>IFERROR(VLOOKUP(A1601,[1]Establecimientos!$A$1:$F$174,3,FALSE),0)</f>
        <v>200494-CESFAM EL SAUCE</v>
      </c>
      <c r="C1601" s="74" t="str">
        <f>IFERROR(VLOOKUP(A1601,[1]Establecimientos!$A$1:$F$174,5,FALSE),0)</f>
        <v>04102-COQUIMBO</v>
      </c>
      <c r="D1601" s="75">
        <v>8</v>
      </c>
      <c r="E1601" s="75">
        <v>3</v>
      </c>
      <c r="H1601" s="75"/>
    </row>
    <row r="1602" spans="1:8" ht="15" customHeight="1" x14ac:dyDescent="0.25">
      <c r="A1602" s="74" t="s">
        <v>164</v>
      </c>
      <c r="B1602" s="74" t="str">
        <f>IFERROR(VLOOKUP(A1602,[1]Establecimientos!$A$1:$F$174,3,FALSE),0)</f>
        <v>200494-CESFAM EL SAUCE</v>
      </c>
      <c r="C1602" s="74" t="str">
        <f>IFERROR(VLOOKUP(A1602,[1]Establecimientos!$A$1:$F$174,5,FALSE),0)</f>
        <v>04102-COQUIMBO</v>
      </c>
      <c r="D1602" s="75">
        <v>9</v>
      </c>
      <c r="E1602" s="75">
        <v>10</v>
      </c>
      <c r="H1602" s="75"/>
    </row>
    <row r="1603" spans="1:8" ht="15" customHeight="1" x14ac:dyDescent="0.25">
      <c r="A1603" s="74" t="s">
        <v>164</v>
      </c>
      <c r="B1603" s="74" t="str">
        <f>IFERROR(VLOOKUP(A1603,[1]Establecimientos!$A$1:$F$174,3,FALSE),0)</f>
        <v>200494-CESFAM EL SAUCE</v>
      </c>
      <c r="C1603" s="74" t="str">
        <f>IFERROR(VLOOKUP(A1603,[1]Establecimientos!$A$1:$F$174,5,FALSE),0)</f>
        <v>04102-COQUIMBO</v>
      </c>
      <c r="D1603" s="75">
        <v>10</v>
      </c>
      <c r="E1603" s="75">
        <v>3</v>
      </c>
      <c r="H1603" s="75"/>
    </row>
    <row r="1604" spans="1:8" ht="15" customHeight="1" x14ac:dyDescent="0.25">
      <c r="A1604" s="74" t="s">
        <v>164</v>
      </c>
      <c r="B1604" s="74" t="str">
        <f>IFERROR(VLOOKUP(A1604,[1]Establecimientos!$A$1:$F$174,3,FALSE),0)</f>
        <v>200494-CESFAM EL SAUCE</v>
      </c>
      <c r="C1604" s="74" t="str">
        <f>IFERROR(VLOOKUP(A1604,[1]Establecimientos!$A$1:$F$174,5,FALSE),0)</f>
        <v>04102-COQUIMBO</v>
      </c>
      <c r="D1604" s="75">
        <v>12</v>
      </c>
      <c r="E1604" s="75">
        <v>4</v>
      </c>
      <c r="H1604" s="75"/>
    </row>
    <row r="1605" spans="1:8" ht="15" customHeight="1" x14ac:dyDescent="0.25">
      <c r="A1605" s="74" t="s">
        <v>78</v>
      </c>
      <c r="B1605" s="74" t="str">
        <f>IFERROR(VLOOKUP(A1605,[1]Establecimientos!$A$1:$F$174,3,FALSE),0)</f>
        <v>200499-CESFAM PAN DE AZÚCAR</v>
      </c>
      <c r="C1605" s="74" t="str">
        <f>IFERROR(VLOOKUP(A1605,[1]Establecimientos!$A$1:$F$174,5,FALSE),0)</f>
        <v>04102-COQUIMBO</v>
      </c>
      <c r="D1605" s="75">
        <v>9</v>
      </c>
      <c r="E1605" s="75">
        <v>1</v>
      </c>
      <c r="H1605" s="75"/>
    </row>
    <row r="1606" spans="1:8" ht="15" customHeight="1" x14ac:dyDescent="0.25">
      <c r="A1606" s="74" t="s">
        <v>78</v>
      </c>
      <c r="B1606" s="74" t="str">
        <f>IFERROR(VLOOKUP(A1606,[1]Establecimientos!$A$1:$F$174,3,FALSE),0)</f>
        <v>200499-CESFAM PAN DE AZÚCAR</v>
      </c>
      <c r="C1606" s="74" t="str">
        <f>IFERROR(VLOOKUP(A1606,[1]Establecimientos!$A$1:$F$174,5,FALSE),0)</f>
        <v>04102-COQUIMBO</v>
      </c>
      <c r="D1606" s="75">
        <v>12</v>
      </c>
      <c r="E1606" s="75">
        <v>36</v>
      </c>
      <c r="H1606" s="75"/>
    </row>
    <row r="1607" spans="1:8" ht="15" customHeight="1" x14ac:dyDescent="0.25">
      <c r="A1607" s="74" t="s">
        <v>165</v>
      </c>
      <c r="B1607" s="74" t="str">
        <f>IFERROR(VLOOKUP(A1607,[1]Establecimientos!$A$1:$F$174,3,FALSE),0)</f>
        <v>200538-CESFAM SAN ISIDRO CALINGASTA</v>
      </c>
      <c r="C1607" s="74" t="str">
        <f>IFERROR(VLOOKUP(A1607,[1]Establecimientos!$A$1:$F$174,5,FALSE),0)</f>
        <v>04106-VICUÑA</v>
      </c>
      <c r="D1607" s="75">
        <v>7</v>
      </c>
      <c r="E1607" s="75">
        <v>7</v>
      </c>
      <c r="H1607" s="75"/>
    </row>
    <row r="1608" spans="1:8" ht="15" customHeight="1" x14ac:dyDescent="0.25">
      <c r="A1608" s="74" t="s">
        <v>165</v>
      </c>
      <c r="B1608" s="74" t="str">
        <f>IFERROR(VLOOKUP(A1608,[1]Establecimientos!$A$1:$F$174,3,FALSE),0)</f>
        <v>200538-CESFAM SAN ISIDRO CALINGASTA</v>
      </c>
      <c r="C1608" s="74" t="str">
        <f>IFERROR(VLOOKUP(A1608,[1]Establecimientos!$A$1:$F$174,5,FALSE),0)</f>
        <v>04106-VICUÑA</v>
      </c>
      <c r="D1608" s="75">
        <v>10</v>
      </c>
      <c r="E1608" s="75">
        <v>3</v>
      </c>
      <c r="H1608" s="75"/>
    </row>
    <row r="1609" spans="1:8" ht="15" customHeight="1" x14ac:dyDescent="0.25">
      <c r="A1609" s="74" t="s">
        <v>165</v>
      </c>
      <c r="B1609" s="74" t="str">
        <f>IFERROR(VLOOKUP(A1609,[1]Establecimientos!$A$1:$F$174,3,FALSE),0)</f>
        <v>200538-CESFAM SAN ISIDRO CALINGASTA</v>
      </c>
      <c r="C1609" s="74" t="str">
        <f>IFERROR(VLOOKUP(A1609,[1]Establecimientos!$A$1:$F$174,5,FALSE),0)</f>
        <v>04106-VICUÑA</v>
      </c>
      <c r="D1609" s="75">
        <v>11</v>
      </c>
      <c r="E1609" s="75">
        <v>6</v>
      </c>
      <c r="H1609" s="75"/>
    </row>
    <row r="1610" spans="1:8" ht="15" customHeight="1" x14ac:dyDescent="0.25">
      <c r="A1610" s="74" t="s">
        <v>166</v>
      </c>
      <c r="B1610" s="74" t="str">
        <f>IFERROR(VLOOKUP(A1610,[1]Establecimientos!$A$1:$F$174,3,FALSE),0)</f>
        <v>200569-CESFAM FRAY JORGE</v>
      </c>
      <c r="C1610" s="74" t="str">
        <f>IFERROR(VLOOKUP(A1610,[1]Establecimientos!$A$1:$F$174,5,FALSE),0)</f>
        <v>04301-OVALLE</v>
      </c>
      <c r="D1610" s="75">
        <v>1</v>
      </c>
      <c r="E1610" s="75">
        <v>9</v>
      </c>
      <c r="H1610" s="75"/>
    </row>
    <row r="1611" spans="1:8" ht="15" customHeight="1" x14ac:dyDescent="0.25">
      <c r="A1611" s="74" t="s">
        <v>166</v>
      </c>
      <c r="B1611" s="74" t="str">
        <f>IFERROR(VLOOKUP(A1611,[1]Establecimientos!$A$1:$F$174,3,FALSE),0)</f>
        <v>200569-CESFAM FRAY JORGE</v>
      </c>
      <c r="C1611" s="74" t="str">
        <f>IFERROR(VLOOKUP(A1611,[1]Establecimientos!$A$1:$F$174,5,FALSE),0)</f>
        <v>04301-OVALLE</v>
      </c>
      <c r="D1611" s="75">
        <v>2</v>
      </c>
      <c r="E1611" s="75">
        <v>4</v>
      </c>
      <c r="H1611" s="75"/>
    </row>
    <row r="1612" spans="1:8" ht="15" customHeight="1" x14ac:dyDescent="0.25">
      <c r="A1612" s="74" t="s">
        <v>166</v>
      </c>
      <c r="B1612" s="74" t="str">
        <f>IFERROR(VLOOKUP(A1612,[1]Establecimientos!$A$1:$F$174,3,FALSE),0)</f>
        <v>200569-CESFAM FRAY JORGE</v>
      </c>
      <c r="C1612" s="74" t="str">
        <f>IFERROR(VLOOKUP(A1612,[1]Establecimientos!$A$1:$F$174,5,FALSE),0)</f>
        <v>04301-OVALLE</v>
      </c>
      <c r="D1612" s="75">
        <v>3</v>
      </c>
      <c r="E1612" s="75">
        <v>8</v>
      </c>
      <c r="H1612" s="75"/>
    </row>
    <row r="1613" spans="1:8" ht="15" customHeight="1" x14ac:dyDescent="0.25">
      <c r="A1613" s="74" t="s">
        <v>166</v>
      </c>
      <c r="B1613" s="74" t="str">
        <f>IFERROR(VLOOKUP(A1613,[1]Establecimientos!$A$1:$F$174,3,FALSE),0)</f>
        <v>200569-CESFAM FRAY JORGE</v>
      </c>
      <c r="C1613" s="74" t="str">
        <f>IFERROR(VLOOKUP(A1613,[1]Establecimientos!$A$1:$F$174,5,FALSE),0)</f>
        <v>04301-OVALLE</v>
      </c>
      <c r="D1613" s="75">
        <v>4</v>
      </c>
      <c r="E1613" s="75">
        <v>11</v>
      </c>
      <c r="H1613" s="75"/>
    </row>
    <row r="1614" spans="1:8" ht="15" customHeight="1" x14ac:dyDescent="0.25">
      <c r="A1614" s="74" t="s">
        <v>166</v>
      </c>
      <c r="B1614" s="74" t="str">
        <f>IFERROR(VLOOKUP(A1614,[1]Establecimientos!$A$1:$F$174,3,FALSE),0)</f>
        <v>200569-CESFAM FRAY JORGE</v>
      </c>
      <c r="C1614" s="74" t="str">
        <f>IFERROR(VLOOKUP(A1614,[1]Establecimientos!$A$1:$F$174,5,FALSE),0)</f>
        <v>04301-OVALLE</v>
      </c>
      <c r="D1614" s="75">
        <v>5</v>
      </c>
      <c r="E1614" s="75">
        <v>7</v>
      </c>
      <c r="H1614" s="75"/>
    </row>
    <row r="1615" spans="1:8" ht="15" customHeight="1" x14ac:dyDescent="0.25">
      <c r="A1615" s="74" t="s">
        <v>166</v>
      </c>
      <c r="B1615" s="74" t="str">
        <f>IFERROR(VLOOKUP(A1615,[1]Establecimientos!$A$1:$F$174,3,FALSE),0)</f>
        <v>200569-CESFAM FRAY JORGE</v>
      </c>
      <c r="C1615" s="74" t="str">
        <f>IFERROR(VLOOKUP(A1615,[1]Establecimientos!$A$1:$F$174,5,FALSE),0)</f>
        <v>04301-OVALLE</v>
      </c>
      <c r="D1615" s="75">
        <v>6</v>
      </c>
      <c r="E1615" s="75">
        <v>3</v>
      </c>
      <c r="H1615" s="75"/>
    </row>
    <row r="1616" spans="1:8" ht="15" customHeight="1" x14ac:dyDescent="0.25">
      <c r="A1616" s="74" t="s">
        <v>166</v>
      </c>
      <c r="B1616" s="74" t="str">
        <f>IFERROR(VLOOKUP(A1616,[1]Establecimientos!$A$1:$F$174,3,FALSE),0)</f>
        <v>200569-CESFAM FRAY JORGE</v>
      </c>
      <c r="C1616" s="74" t="str">
        <f>IFERROR(VLOOKUP(A1616,[1]Establecimientos!$A$1:$F$174,5,FALSE),0)</f>
        <v>04301-OVALLE</v>
      </c>
      <c r="D1616" s="75">
        <v>7</v>
      </c>
      <c r="E1616" s="75">
        <v>17</v>
      </c>
      <c r="H1616" s="75"/>
    </row>
    <row r="1617" spans="1:8" ht="15" customHeight="1" x14ac:dyDescent="0.25">
      <c r="A1617" s="74" t="s">
        <v>166</v>
      </c>
      <c r="B1617" s="74" t="str">
        <f>IFERROR(VLOOKUP(A1617,[1]Establecimientos!$A$1:$F$174,3,FALSE),0)</f>
        <v>200569-CESFAM FRAY JORGE</v>
      </c>
      <c r="C1617" s="74" t="str">
        <f>IFERROR(VLOOKUP(A1617,[1]Establecimientos!$A$1:$F$174,5,FALSE),0)</f>
        <v>04301-OVALLE</v>
      </c>
      <c r="D1617" s="75">
        <v>8</v>
      </c>
      <c r="E1617" s="75">
        <v>6</v>
      </c>
      <c r="H1617" s="75"/>
    </row>
    <row r="1618" spans="1:8" ht="15" customHeight="1" x14ac:dyDescent="0.25">
      <c r="A1618" s="74" t="s">
        <v>166</v>
      </c>
      <c r="B1618" s="74" t="str">
        <f>IFERROR(VLOOKUP(A1618,[1]Establecimientos!$A$1:$F$174,3,FALSE),0)</f>
        <v>200569-CESFAM FRAY JORGE</v>
      </c>
      <c r="C1618" s="74" t="str">
        <f>IFERROR(VLOOKUP(A1618,[1]Establecimientos!$A$1:$F$174,5,FALSE),0)</f>
        <v>04301-OVALLE</v>
      </c>
      <c r="D1618" s="75">
        <v>9</v>
      </c>
      <c r="E1618" s="75">
        <v>4</v>
      </c>
      <c r="H1618" s="75"/>
    </row>
    <row r="1619" spans="1:8" ht="15" customHeight="1" x14ac:dyDescent="0.25">
      <c r="A1619" s="74" t="s">
        <v>166</v>
      </c>
      <c r="B1619" s="74" t="str">
        <f>IFERROR(VLOOKUP(A1619,[1]Establecimientos!$A$1:$F$174,3,FALSE),0)</f>
        <v>200569-CESFAM FRAY JORGE</v>
      </c>
      <c r="C1619" s="74" t="str">
        <f>IFERROR(VLOOKUP(A1619,[1]Establecimientos!$A$1:$F$174,5,FALSE),0)</f>
        <v>04301-OVALLE</v>
      </c>
      <c r="D1619" s="75">
        <v>10</v>
      </c>
      <c r="E1619" s="75">
        <v>9</v>
      </c>
      <c r="H1619" s="75"/>
    </row>
    <row r="1620" spans="1:8" ht="15" customHeight="1" x14ac:dyDescent="0.25">
      <c r="A1620" s="74" t="s">
        <v>166</v>
      </c>
      <c r="B1620" s="74" t="str">
        <f>IFERROR(VLOOKUP(A1620,[1]Establecimientos!$A$1:$F$174,3,FALSE),0)</f>
        <v>200569-CESFAM FRAY JORGE</v>
      </c>
      <c r="C1620" s="74" t="str">
        <f>IFERROR(VLOOKUP(A1620,[1]Establecimientos!$A$1:$F$174,5,FALSE),0)</f>
        <v>04301-OVALLE</v>
      </c>
      <c r="D1620" s="75">
        <v>11</v>
      </c>
      <c r="E1620" s="75">
        <v>8</v>
      </c>
      <c r="H1620" s="75"/>
    </row>
    <row r="1621" spans="1:8" ht="15" customHeight="1" x14ac:dyDescent="0.25">
      <c r="A1621" s="74" t="s">
        <v>166</v>
      </c>
      <c r="B1621" s="74" t="str">
        <f>IFERROR(VLOOKUP(A1621,[1]Establecimientos!$A$1:$F$174,3,FALSE),0)</f>
        <v>200569-CESFAM FRAY JORGE</v>
      </c>
      <c r="C1621" s="74" t="str">
        <f>IFERROR(VLOOKUP(A1621,[1]Establecimientos!$A$1:$F$174,5,FALSE),0)</f>
        <v>04301-OVALLE</v>
      </c>
      <c r="D1621" s="75">
        <v>12</v>
      </c>
      <c r="E1621" s="75">
        <v>6</v>
      </c>
      <c r="H1621" s="75"/>
    </row>
    <row r="1622" spans="1:8" ht="15" customHeight="1" x14ac:dyDescent="0.25">
      <c r="A1622" s="74" t="s">
        <v>167</v>
      </c>
      <c r="B1622" s="74" t="str">
        <f>IFERROR(VLOOKUP(A1622,[1]Establecimientos!$A$1:$F$174,3,FALSE),0)</f>
        <v>200607-CESFAM LILA CORTES</v>
      </c>
      <c r="C1622" s="74" t="str">
        <f>IFERROR(VLOOKUP(A1622,[1]Establecimientos!$A$1:$F$174,5,FALSE),0)</f>
        <v>04102-COQUIMBO</v>
      </c>
      <c r="D1622" s="75">
        <v>1</v>
      </c>
      <c r="E1622" s="75">
        <v>5</v>
      </c>
      <c r="H1622" s="75"/>
    </row>
    <row r="1623" spans="1:8" ht="15" customHeight="1" x14ac:dyDescent="0.25">
      <c r="A1623" s="74" t="s">
        <v>167</v>
      </c>
      <c r="B1623" s="74" t="str">
        <f>IFERROR(VLOOKUP(A1623,[1]Establecimientos!$A$1:$F$174,3,FALSE),0)</f>
        <v>200607-CESFAM LILA CORTES</v>
      </c>
      <c r="C1623" s="74" t="str">
        <f>IFERROR(VLOOKUP(A1623,[1]Establecimientos!$A$1:$F$174,5,FALSE),0)</f>
        <v>04102-COQUIMBO</v>
      </c>
      <c r="D1623" s="75">
        <v>2</v>
      </c>
      <c r="E1623" s="75">
        <v>6</v>
      </c>
      <c r="H1623" s="75"/>
    </row>
    <row r="1624" spans="1:8" ht="15" customHeight="1" x14ac:dyDescent="0.25">
      <c r="A1624" s="74" t="s">
        <v>167</v>
      </c>
      <c r="B1624" s="74" t="str">
        <f>IFERROR(VLOOKUP(A1624,[1]Establecimientos!$A$1:$F$174,3,FALSE),0)</f>
        <v>200607-CESFAM LILA CORTES</v>
      </c>
      <c r="C1624" s="74" t="str">
        <f>IFERROR(VLOOKUP(A1624,[1]Establecimientos!$A$1:$F$174,5,FALSE),0)</f>
        <v>04102-COQUIMBO</v>
      </c>
      <c r="D1624" s="75">
        <v>3</v>
      </c>
      <c r="E1624" s="75">
        <v>2</v>
      </c>
      <c r="H1624" s="75"/>
    </row>
    <row r="1625" spans="1:8" ht="15" customHeight="1" x14ac:dyDescent="0.25">
      <c r="A1625" s="74" t="s">
        <v>167</v>
      </c>
      <c r="B1625" s="74" t="str">
        <f>IFERROR(VLOOKUP(A1625,[1]Establecimientos!$A$1:$F$174,3,FALSE),0)</f>
        <v>200607-CESFAM LILA CORTES</v>
      </c>
      <c r="C1625" s="74" t="str">
        <f>IFERROR(VLOOKUP(A1625,[1]Establecimientos!$A$1:$F$174,5,FALSE),0)</f>
        <v>04102-COQUIMBO</v>
      </c>
      <c r="D1625" s="75">
        <v>4</v>
      </c>
      <c r="E1625" s="75">
        <v>4</v>
      </c>
      <c r="H1625" s="75"/>
    </row>
    <row r="1626" spans="1:8" ht="15" customHeight="1" x14ac:dyDescent="0.25">
      <c r="A1626" s="74" t="s">
        <v>167</v>
      </c>
      <c r="B1626" s="74" t="str">
        <f>IFERROR(VLOOKUP(A1626,[1]Establecimientos!$A$1:$F$174,3,FALSE),0)</f>
        <v>200607-CESFAM LILA CORTES</v>
      </c>
      <c r="C1626" s="74" t="str">
        <f>IFERROR(VLOOKUP(A1626,[1]Establecimientos!$A$1:$F$174,5,FALSE),0)</f>
        <v>04102-COQUIMBO</v>
      </c>
      <c r="D1626" s="75">
        <v>5</v>
      </c>
      <c r="E1626" s="75">
        <v>8</v>
      </c>
      <c r="H1626" s="75"/>
    </row>
    <row r="1627" spans="1:8" ht="15" customHeight="1" x14ac:dyDescent="0.25">
      <c r="A1627" s="74" t="s">
        <v>167</v>
      </c>
      <c r="B1627" s="74" t="str">
        <f>IFERROR(VLOOKUP(A1627,[1]Establecimientos!$A$1:$F$174,3,FALSE),0)</f>
        <v>200607-CESFAM LILA CORTES</v>
      </c>
      <c r="C1627" s="74" t="str">
        <f>IFERROR(VLOOKUP(A1627,[1]Establecimientos!$A$1:$F$174,5,FALSE),0)</f>
        <v>04102-COQUIMBO</v>
      </c>
      <c r="D1627" s="75">
        <v>6</v>
      </c>
      <c r="E1627" s="75">
        <v>18</v>
      </c>
      <c r="H1627" s="75"/>
    </row>
    <row r="1628" spans="1:8" ht="15" customHeight="1" x14ac:dyDescent="0.25">
      <c r="A1628" s="74" t="s">
        <v>167</v>
      </c>
      <c r="B1628" s="74" t="str">
        <f>IFERROR(VLOOKUP(A1628,[1]Establecimientos!$A$1:$F$174,3,FALSE),0)</f>
        <v>200607-CESFAM LILA CORTES</v>
      </c>
      <c r="C1628" s="74" t="str">
        <f>IFERROR(VLOOKUP(A1628,[1]Establecimientos!$A$1:$F$174,5,FALSE),0)</f>
        <v>04102-COQUIMBO</v>
      </c>
      <c r="D1628" s="75">
        <v>7</v>
      </c>
      <c r="E1628" s="75">
        <v>18</v>
      </c>
      <c r="H1628" s="75"/>
    </row>
    <row r="1629" spans="1:8" ht="15" customHeight="1" x14ac:dyDescent="0.25">
      <c r="A1629" s="74" t="s">
        <v>167</v>
      </c>
      <c r="B1629" s="74" t="str">
        <f>IFERROR(VLOOKUP(A1629,[1]Establecimientos!$A$1:$F$174,3,FALSE),0)</f>
        <v>200607-CESFAM LILA CORTES</v>
      </c>
      <c r="C1629" s="74" t="str">
        <f>IFERROR(VLOOKUP(A1629,[1]Establecimientos!$A$1:$F$174,5,FALSE),0)</f>
        <v>04102-COQUIMBO</v>
      </c>
      <c r="D1629" s="75">
        <v>8</v>
      </c>
      <c r="E1629" s="75">
        <v>9</v>
      </c>
      <c r="H1629" s="75"/>
    </row>
    <row r="1630" spans="1:8" ht="15" customHeight="1" x14ac:dyDescent="0.25">
      <c r="A1630" s="74" t="s">
        <v>167</v>
      </c>
      <c r="B1630" s="74" t="str">
        <f>IFERROR(VLOOKUP(A1630,[1]Establecimientos!$A$1:$F$174,3,FALSE),0)</f>
        <v>200607-CESFAM LILA CORTES</v>
      </c>
      <c r="C1630" s="74" t="str">
        <f>IFERROR(VLOOKUP(A1630,[1]Establecimientos!$A$1:$F$174,5,FALSE),0)</f>
        <v>04102-COQUIMBO</v>
      </c>
      <c r="D1630" s="75">
        <v>9</v>
      </c>
      <c r="E1630" s="75">
        <v>6</v>
      </c>
      <c r="H1630" s="75"/>
    </row>
    <row r="1631" spans="1:8" ht="15" customHeight="1" x14ac:dyDescent="0.25">
      <c r="A1631" s="74" t="s">
        <v>167</v>
      </c>
      <c r="B1631" s="74" t="str">
        <f>IFERROR(VLOOKUP(A1631,[1]Establecimientos!$A$1:$F$174,3,FALSE),0)</f>
        <v>200607-CESFAM LILA CORTES</v>
      </c>
      <c r="C1631" s="74" t="str">
        <f>IFERROR(VLOOKUP(A1631,[1]Establecimientos!$A$1:$F$174,5,FALSE),0)</f>
        <v>04102-COQUIMBO</v>
      </c>
      <c r="D1631" s="75">
        <v>10</v>
      </c>
      <c r="E1631" s="75">
        <v>6</v>
      </c>
      <c r="H1631" s="75"/>
    </row>
    <row r="1632" spans="1:8" ht="15" customHeight="1" x14ac:dyDescent="0.25">
      <c r="A1632" s="74" t="s">
        <v>167</v>
      </c>
      <c r="B1632" s="74" t="str">
        <f>IFERROR(VLOOKUP(A1632,[1]Establecimientos!$A$1:$F$174,3,FALSE),0)</f>
        <v>200607-CESFAM LILA CORTES</v>
      </c>
      <c r="C1632" s="74" t="str">
        <f>IFERROR(VLOOKUP(A1632,[1]Establecimientos!$A$1:$F$174,5,FALSE),0)</f>
        <v>04102-COQUIMBO</v>
      </c>
      <c r="D1632" s="75">
        <v>11</v>
      </c>
      <c r="E1632" s="75">
        <v>5</v>
      </c>
      <c r="H1632" s="75"/>
    </row>
    <row r="1633" spans="1:9" ht="15" customHeight="1" x14ac:dyDescent="0.25">
      <c r="A1633" s="74" t="s">
        <v>167</v>
      </c>
      <c r="B1633" s="74" t="str">
        <f>IFERROR(VLOOKUP(A1633,[1]Establecimientos!$A$1:$F$174,3,FALSE),0)</f>
        <v>200607-CESFAM LILA CORTES</v>
      </c>
      <c r="C1633" s="74" t="str">
        <f>IFERROR(VLOOKUP(A1633,[1]Establecimientos!$A$1:$F$174,5,FALSE),0)</f>
        <v>04102-COQUIMBO</v>
      </c>
      <c r="D1633" s="75">
        <v>12</v>
      </c>
      <c r="E1633" s="75">
        <v>2</v>
      </c>
      <c r="H1633" s="75"/>
    </row>
    <row r="1634" spans="1:9" ht="15" customHeight="1" x14ac:dyDescent="0.25">
      <c r="A1634" s="72" t="s">
        <v>336</v>
      </c>
      <c r="B1634" s="74"/>
      <c r="C1634" s="74"/>
    </row>
    <row r="1636" spans="1:9" x14ac:dyDescent="0.25">
      <c r="A1636" s="68" t="s">
        <v>47</v>
      </c>
      <c r="B1636" s="77" t="s">
        <v>339</v>
      </c>
      <c r="C1636" s="77" t="s">
        <v>340</v>
      </c>
      <c r="D1636" s="68" t="s">
        <v>48</v>
      </c>
      <c r="E1636" s="68" t="s">
        <v>49</v>
      </c>
    </row>
    <row r="1637" spans="1:9" ht="15" customHeight="1" x14ac:dyDescent="0.25">
      <c r="A1637" s="69" t="s">
        <v>80</v>
      </c>
      <c r="B1637" s="69" t="str">
        <f>IFERROR(VLOOKUP(A1637,[1]Establecimientos!$A$1:$F$174,3,FALSE),0)</f>
        <v>105104-HOSPITAL SALAMANCA</v>
      </c>
      <c r="C1637" s="69" t="str">
        <f>IFERROR(VLOOKUP(A1637,[1]Establecimientos!$A$1:$F$174,5,FALSE),0)</f>
        <v>105104-HOSPITAL SALAMANCA</v>
      </c>
      <c r="D1637" s="70">
        <v>6</v>
      </c>
      <c r="E1637" s="70">
        <v>76</v>
      </c>
    </row>
    <row r="1638" spans="1:9" ht="15" customHeight="1" x14ac:dyDescent="0.25">
      <c r="A1638" s="69" t="s">
        <v>80</v>
      </c>
      <c r="B1638" s="69" t="str">
        <f>IFERROR(VLOOKUP(A1638,[1]Establecimientos!$A$1:$F$174,3,FALSE),0)</f>
        <v>105104-HOSPITAL SALAMANCA</v>
      </c>
      <c r="C1638" s="69" t="str">
        <f>IFERROR(VLOOKUP(A1638,[1]Establecimientos!$A$1:$F$174,5,FALSE),0)</f>
        <v>105104-HOSPITAL SALAMANCA</v>
      </c>
      <c r="D1638" s="70">
        <v>12</v>
      </c>
      <c r="E1638" s="70">
        <v>86</v>
      </c>
    </row>
    <row r="1639" spans="1:9" ht="15" customHeight="1" x14ac:dyDescent="0.25">
      <c r="A1639" s="69" t="s">
        <v>81</v>
      </c>
      <c r="B1639" s="69" t="str">
        <f>IFERROR(VLOOKUP(A1639,[1]Establecimientos!$A$1:$F$174,3,FALSE),0)</f>
        <v>105105-HOSPITAL COMBARBALÁ</v>
      </c>
      <c r="C1639" s="69" t="str">
        <f>IFERROR(VLOOKUP(A1639,[1]Establecimientos!$A$1:$F$174,5,FALSE),0)</f>
        <v>105105-HOSPITAL COMBARBALÁ</v>
      </c>
      <c r="D1639" s="70">
        <v>6</v>
      </c>
      <c r="E1639" s="70">
        <v>90</v>
      </c>
      <c r="H1639" s="14" t="s">
        <v>170</v>
      </c>
      <c r="I1639" t="s">
        <v>169</v>
      </c>
    </row>
    <row r="1640" spans="1:9" ht="15" customHeight="1" x14ac:dyDescent="0.25">
      <c r="A1640" s="69" t="s">
        <v>81</v>
      </c>
      <c r="B1640" s="69" t="str">
        <f>IFERROR(VLOOKUP(A1640,[1]Establecimientos!$A$1:$F$174,3,FALSE),0)</f>
        <v>105105-HOSPITAL COMBARBALÁ</v>
      </c>
      <c r="C1640" s="69" t="str">
        <f>IFERROR(VLOOKUP(A1640,[1]Establecimientos!$A$1:$F$174,5,FALSE),0)</f>
        <v>105105-HOSPITAL COMBARBALÁ</v>
      </c>
      <c r="D1640" s="70">
        <v>12</v>
      </c>
      <c r="E1640" s="70">
        <v>97</v>
      </c>
      <c r="H1640" s="16" t="s">
        <v>6</v>
      </c>
      <c r="I1640" s="15">
        <v>1931</v>
      </c>
    </row>
    <row r="1641" spans="1:9" ht="15" customHeight="1" x14ac:dyDescent="0.25">
      <c r="A1641" s="69" t="s">
        <v>82</v>
      </c>
      <c r="B1641" s="69" t="str">
        <f>IFERROR(VLOOKUP(A1641,[1]Establecimientos!$A$1:$F$174,3,FALSE),0)</f>
        <v>105106-HOSPITAL ANDACOLLO</v>
      </c>
      <c r="C1641" s="69" t="str">
        <f>IFERROR(VLOOKUP(A1641,[1]Establecimientos!$A$1:$F$174,5,FALSE),0)</f>
        <v>105106-HOSPITAL ANDACOLLO</v>
      </c>
      <c r="D1641" s="70">
        <v>6</v>
      </c>
      <c r="E1641" s="70">
        <v>65</v>
      </c>
      <c r="H1641" s="17" t="s">
        <v>173</v>
      </c>
      <c r="I1641" s="15">
        <v>231</v>
      </c>
    </row>
    <row r="1642" spans="1:9" ht="15" customHeight="1" x14ac:dyDescent="0.25">
      <c r="A1642" s="69" t="s">
        <v>82</v>
      </c>
      <c r="B1642" s="69" t="str">
        <f>IFERROR(VLOOKUP(A1642,[1]Establecimientos!$A$1:$F$174,3,FALSE),0)</f>
        <v>105106-HOSPITAL ANDACOLLO</v>
      </c>
      <c r="C1642" s="69" t="str">
        <f>IFERROR(VLOOKUP(A1642,[1]Establecimientos!$A$1:$F$174,5,FALSE),0)</f>
        <v>105106-HOSPITAL ANDACOLLO</v>
      </c>
      <c r="D1642" s="70">
        <v>12</v>
      </c>
      <c r="E1642" s="70">
        <v>124</v>
      </c>
      <c r="H1642" s="17" t="s">
        <v>174</v>
      </c>
      <c r="I1642" s="15">
        <v>133</v>
      </c>
    </row>
    <row r="1643" spans="1:9" ht="15" customHeight="1" x14ac:dyDescent="0.25">
      <c r="A1643" s="69" t="s">
        <v>83</v>
      </c>
      <c r="B1643" s="69" t="str">
        <f>IFERROR(VLOOKUP(A1643,[1]Establecimientos!$A$1:$F$174,3,FALSE),0)</f>
        <v>105107-HOSPITAL VICUÑA</v>
      </c>
      <c r="C1643" s="69" t="str">
        <f>IFERROR(VLOOKUP(A1643,[1]Establecimientos!$A$1:$F$174,5,FALSE),0)</f>
        <v>105107-HOSPITAL VICUÑA</v>
      </c>
      <c r="D1643" s="70">
        <v>12</v>
      </c>
      <c r="E1643" s="70">
        <v>104</v>
      </c>
      <c r="H1643" s="17" t="s">
        <v>175</v>
      </c>
      <c r="I1643" s="15">
        <v>224</v>
      </c>
    </row>
    <row r="1644" spans="1:9" ht="15" customHeight="1" x14ac:dyDescent="0.25">
      <c r="A1644" s="69" t="s">
        <v>84</v>
      </c>
      <c r="B1644" s="69" t="str">
        <f>IFERROR(VLOOKUP(A1644,[1]Establecimientos!$A$1:$F$174,3,FALSE),0)</f>
        <v>105108-HOSPITAL LOS VILOS</v>
      </c>
      <c r="C1644" s="69" t="str">
        <f>IFERROR(VLOOKUP(A1644,[1]Establecimientos!$A$1:$F$174,5,FALSE),0)</f>
        <v>105108-HOSPITAL LOS VILOS</v>
      </c>
      <c r="D1644" s="70">
        <v>6</v>
      </c>
      <c r="E1644" s="70">
        <v>59</v>
      </c>
      <c r="H1644" s="17" t="s">
        <v>176</v>
      </c>
      <c r="I1644" s="15">
        <v>632</v>
      </c>
    </row>
    <row r="1645" spans="1:9" ht="15" customHeight="1" x14ac:dyDescent="0.25">
      <c r="A1645" s="69" t="s">
        <v>84</v>
      </c>
      <c r="B1645" s="69" t="str">
        <f>IFERROR(VLOOKUP(A1645,[1]Establecimientos!$A$1:$F$174,3,FALSE),0)</f>
        <v>105108-HOSPITAL LOS VILOS</v>
      </c>
      <c r="C1645" s="69" t="str">
        <f>IFERROR(VLOOKUP(A1645,[1]Establecimientos!$A$1:$F$174,5,FALSE),0)</f>
        <v>105108-HOSPITAL LOS VILOS</v>
      </c>
      <c r="D1645" s="70">
        <v>12</v>
      </c>
      <c r="E1645" s="70">
        <v>90</v>
      </c>
      <c r="H1645" s="17" t="s">
        <v>177</v>
      </c>
      <c r="I1645" s="15">
        <v>229</v>
      </c>
    </row>
    <row r="1646" spans="1:9" ht="15" customHeight="1" x14ac:dyDescent="0.25">
      <c r="A1646" s="69" t="s">
        <v>50</v>
      </c>
      <c r="B1646" s="69" t="str">
        <f>IFERROR(VLOOKUP(A1646,[1]Establecimientos!$A$1:$F$174,3,FALSE),0)</f>
        <v>105300-CES. CARDENAL CARO</v>
      </c>
      <c r="C1646" s="69" t="str">
        <f>IFERROR(VLOOKUP(A1646,[1]Establecimientos!$A$1:$F$174,5,FALSE),0)</f>
        <v>04101-LA SERENA</v>
      </c>
      <c r="D1646" s="70">
        <v>6</v>
      </c>
      <c r="E1646" s="70">
        <v>212</v>
      </c>
      <c r="H1646" s="17" t="s">
        <v>178</v>
      </c>
      <c r="I1646" s="15">
        <v>278</v>
      </c>
    </row>
    <row r="1647" spans="1:9" ht="15" customHeight="1" x14ac:dyDescent="0.25">
      <c r="A1647" s="69" t="s">
        <v>50</v>
      </c>
      <c r="B1647" s="69" t="str">
        <f>IFERROR(VLOOKUP(A1647,[1]Establecimientos!$A$1:$F$174,3,FALSE),0)</f>
        <v>105300-CES. CARDENAL CARO</v>
      </c>
      <c r="C1647" s="69" t="str">
        <f>IFERROR(VLOOKUP(A1647,[1]Establecimientos!$A$1:$F$174,5,FALSE),0)</f>
        <v>04101-LA SERENA</v>
      </c>
      <c r="D1647" s="70">
        <v>12</v>
      </c>
      <c r="E1647" s="70">
        <v>19</v>
      </c>
      <c r="H1647" s="17" t="s">
        <v>179</v>
      </c>
      <c r="I1647" s="15">
        <v>70</v>
      </c>
    </row>
    <row r="1648" spans="1:9" ht="15" customHeight="1" x14ac:dyDescent="0.25">
      <c r="A1648" s="69" t="s">
        <v>51</v>
      </c>
      <c r="B1648" s="69" t="str">
        <f>IFERROR(VLOOKUP(A1648,[1]Establecimientos!$A$1:$F$174,3,FALSE),0)</f>
        <v>105301-CES. LAS COMPAÑIAS</v>
      </c>
      <c r="C1648" s="69" t="str">
        <f>IFERROR(VLOOKUP(A1648,[1]Establecimientos!$A$1:$F$174,5,FALSE),0)</f>
        <v>04101-LA SERENA</v>
      </c>
      <c r="D1648" s="70">
        <v>6</v>
      </c>
      <c r="E1648" s="70">
        <v>70</v>
      </c>
      <c r="H1648" s="17" t="s">
        <v>180</v>
      </c>
      <c r="I1648" s="15">
        <v>26</v>
      </c>
    </row>
    <row r="1649" spans="1:9" ht="15" customHeight="1" x14ac:dyDescent="0.25">
      <c r="A1649" s="69" t="s">
        <v>51</v>
      </c>
      <c r="B1649" s="69" t="str">
        <f>IFERROR(VLOOKUP(A1649,[1]Establecimientos!$A$1:$F$174,3,FALSE),0)</f>
        <v>105301-CES. LAS COMPAÑIAS</v>
      </c>
      <c r="C1649" s="69" t="str">
        <f>IFERROR(VLOOKUP(A1649,[1]Establecimientos!$A$1:$F$174,5,FALSE),0)</f>
        <v>04101-LA SERENA</v>
      </c>
      <c r="D1649" s="70">
        <v>12</v>
      </c>
      <c r="E1649" s="70">
        <v>63</v>
      </c>
      <c r="H1649" s="17" t="s">
        <v>205</v>
      </c>
      <c r="I1649" s="15">
        <v>16</v>
      </c>
    </row>
    <row r="1650" spans="1:9" ht="15" customHeight="1" x14ac:dyDescent="0.25">
      <c r="A1650" s="69" t="s">
        <v>52</v>
      </c>
      <c r="B1650" s="69" t="str">
        <f>IFERROR(VLOOKUP(A1650,[1]Establecimientos!$A$1:$F$174,3,FALSE),0)</f>
        <v>105302-CES. PEDRO AGUIRRE C.</v>
      </c>
      <c r="C1650" s="69" t="str">
        <f>IFERROR(VLOOKUP(A1650,[1]Establecimientos!$A$1:$F$174,5,FALSE),0)</f>
        <v>04101-LA SERENA</v>
      </c>
      <c r="D1650" s="70">
        <v>6</v>
      </c>
      <c r="E1650" s="70">
        <v>114</v>
      </c>
      <c r="H1650" s="17" t="s">
        <v>207</v>
      </c>
      <c r="I1650" s="15">
        <v>20</v>
      </c>
    </row>
    <row r="1651" spans="1:9" ht="15" customHeight="1" x14ac:dyDescent="0.25">
      <c r="A1651" s="69" t="s">
        <v>52</v>
      </c>
      <c r="B1651" s="69" t="str">
        <f>IFERROR(VLOOKUP(A1651,[1]Establecimientos!$A$1:$F$174,3,FALSE),0)</f>
        <v>105302-CES. PEDRO AGUIRRE C.</v>
      </c>
      <c r="C1651" s="69" t="str">
        <f>IFERROR(VLOOKUP(A1651,[1]Establecimientos!$A$1:$F$174,5,FALSE),0)</f>
        <v>04101-LA SERENA</v>
      </c>
      <c r="D1651" s="70">
        <v>12</v>
      </c>
      <c r="E1651" s="70">
        <v>110</v>
      </c>
      <c r="H1651" s="17" t="s">
        <v>208</v>
      </c>
      <c r="I1651" s="15">
        <v>10</v>
      </c>
    </row>
    <row r="1652" spans="1:9" ht="15" customHeight="1" x14ac:dyDescent="0.25">
      <c r="A1652" s="69" t="s">
        <v>53</v>
      </c>
      <c r="B1652" s="69" t="str">
        <f>IFERROR(VLOOKUP(A1652,[1]Establecimientos!$A$1:$F$174,3,FALSE),0)</f>
        <v>105303-CES. SAN JUAN</v>
      </c>
      <c r="C1652" s="69" t="str">
        <f>IFERROR(VLOOKUP(A1652,[1]Establecimientos!$A$1:$F$174,5,FALSE),0)</f>
        <v>04102-COQUIMBO</v>
      </c>
      <c r="D1652" s="70">
        <v>6</v>
      </c>
      <c r="E1652" s="70">
        <v>234</v>
      </c>
      <c r="H1652" s="17" t="s">
        <v>209</v>
      </c>
      <c r="I1652" s="15">
        <v>60</v>
      </c>
    </row>
    <row r="1653" spans="1:9" ht="15" customHeight="1" x14ac:dyDescent="0.25">
      <c r="A1653" s="69" t="s">
        <v>53</v>
      </c>
      <c r="B1653" s="69" t="str">
        <f>IFERROR(VLOOKUP(A1653,[1]Establecimientos!$A$1:$F$174,3,FALSE),0)</f>
        <v>105303-CES. SAN JUAN</v>
      </c>
      <c r="C1653" s="69" t="str">
        <f>IFERROR(VLOOKUP(A1653,[1]Establecimientos!$A$1:$F$174,5,FALSE),0)</f>
        <v>04102-COQUIMBO</v>
      </c>
      <c r="D1653" s="70">
        <v>12</v>
      </c>
      <c r="E1653" s="70">
        <v>140</v>
      </c>
      <c r="H1653" s="17" t="s">
        <v>210</v>
      </c>
      <c r="I1653" s="15">
        <v>2</v>
      </c>
    </row>
    <row r="1654" spans="1:9" ht="15" customHeight="1" x14ac:dyDescent="0.25">
      <c r="A1654" s="69" t="s">
        <v>54</v>
      </c>
      <c r="B1654" s="69" t="str">
        <f>IFERROR(VLOOKUP(A1654,[1]Establecimientos!$A$1:$F$174,3,FALSE),0)</f>
        <v>105304-CES. SANTA CECILIA</v>
      </c>
      <c r="C1654" s="69" t="str">
        <f>IFERROR(VLOOKUP(A1654,[1]Establecimientos!$A$1:$F$174,5,FALSE),0)</f>
        <v>04102-COQUIMBO</v>
      </c>
      <c r="D1654" s="70">
        <v>6</v>
      </c>
      <c r="E1654" s="70">
        <v>106</v>
      </c>
      <c r="H1654" s="16" t="s">
        <v>8</v>
      </c>
      <c r="I1654" s="15">
        <v>2033</v>
      </c>
    </row>
    <row r="1655" spans="1:9" ht="15" customHeight="1" x14ac:dyDescent="0.25">
      <c r="A1655" s="69" t="s">
        <v>54</v>
      </c>
      <c r="B1655" s="69" t="str">
        <f>IFERROR(VLOOKUP(A1655,[1]Establecimientos!$A$1:$F$174,3,FALSE),0)</f>
        <v>105304-CES. SANTA CECILIA</v>
      </c>
      <c r="C1655" s="69" t="str">
        <f>IFERROR(VLOOKUP(A1655,[1]Establecimientos!$A$1:$F$174,5,FALSE),0)</f>
        <v>04102-COQUIMBO</v>
      </c>
      <c r="D1655" s="70">
        <v>12</v>
      </c>
      <c r="E1655" s="70">
        <v>123</v>
      </c>
      <c r="H1655" s="17" t="s">
        <v>181</v>
      </c>
      <c r="I1655" s="15">
        <v>374</v>
      </c>
    </row>
    <row r="1656" spans="1:9" ht="15" customHeight="1" x14ac:dyDescent="0.25">
      <c r="A1656" s="69" t="s">
        <v>55</v>
      </c>
      <c r="B1656" s="69" t="str">
        <f>IFERROR(VLOOKUP(A1656,[1]Establecimientos!$A$1:$F$174,3,FALSE),0)</f>
        <v>105305-CES. TIERRAS BLANCAS</v>
      </c>
      <c r="C1656" s="69" t="str">
        <f>IFERROR(VLOOKUP(A1656,[1]Establecimientos!$A$1:$F$174,5,FALSE),0)</f>
        <v>04102-COQUIMBO</v>
      </c>
      <c r="D1656" s="70">
        <v>6</v>
      </c>
      <c r="E1656" s="70">
        <v>153</v>
      </c>
      <c r="H1656" s="17" t="s">
        <v>182</v>
      </c>
      <c r="I1656" s="15">
        <v>229</v>
      </c>
    </row>
    <row r="1657" spans="1:9" ht="15" customHeight="1" x14ac:dyDescent="0.25">
      <c r="A1657" s="69" t="s">
        <v>55</v>
      </c>
      <c r="B1657" s="69" t="str">
        <f>IFERROR(VLOOKUP(A1657,[1]Establecimientos!$A$1:$F$174,3,FALSE),0)</f>
        <v>105305-CES. TIERRAS BLANCAS</v>
      </c>
      <c r="C1657" s="69" t="str">
        <f>IFERROR(VLOOKUP(A1657,[1]Establecimientos!$A$1:$F$174,5,FALSE),0)</f>
        <v>04102-COQUIMBO</v>
      </c>
      <c r="D1657" s="70">
        <v>12</v>
      </c>
      <c r="E1657" s="70">
        <v>164</v>
      </c>
      <c r="H1657" s="17" t="s">
        <v>183</v>
      </c>
      <c r="I1657" s="15">
        <v>317</v>
      </c>
    </row>
    <row r="1658" spans="1:9" ht="15" customHeight="1" x14ac:dyDescent="0.25">
      <c r="A1658" s="69" t="s">
        <v>85</v>
      </c>
      <c r="B1658" s="69" t="str">
        <f>IFERROR(VLOOKUP(A1658,[1]Establecimientos!$A$1:$F$174,3,FALSE),0)</f>
        <v>105306-CES. PAIHUANO</v>
      </c>
      <c r="C1658" s="69" t="str">
        <f>IFERROR(VLOOKUP(A1658,[1]Establecimientos!$A$1:$F$174,5,FALSE),0)</f>
        <v>04105-PAIHUANO</v>
      </c>
      <c r="D1658" s="70">
        <v>6</v>
      </c>
      <c r="E1658" s="70">
        <v>8</v>
      </c>
      <c r="H1658" s="17" t="s">
        <v>211</v>
      </c>
      <c r="I1658" s="15">
        <v>52</v>
      </c>
    </row>
    <row r="1659" spans="1:9" ht="15" customHeight="1" x14ac:dyDescent="0.25">
      <c r="A1659" s="69" t="s">
        <v>85</v>
      </c>
      <c r="B1659" s="69" t="str">
        <f>IFERROR(VLOOKUP(A1659,[1]Establecimientos!$A$1:$F$174,3,FALSE),0)</f>
        <v>105306-CES. PAIHUANO</v>
      </c>
      <c r="C1659" s="69" t="str">
        <f>IFERROR(VLOOKUP(A1659,[1]Establecimientos!$A$1:$F$174,5,FALSE),0)</f>
        <v>04105-PAIHUANO</v>
      </c>
      <c r="D1659" s="70">
        <v>12</v>
      </c>
      <c r="E1659" s="70">
        <v>6</v>
      </c>
      <c r="H1659" s="17" t="s">
        <v>184</v>
      </c>
      <c r="I1659" s="15">
        <v>695</v>
      </c>
    </row>
    <row r="1660" spans="1:9" ht="15" customHeight="1" x14ac:dyDescent="0.25">
      <c r="A1660" s="69" t="s">
        <v>65</v>
      </c>
      <c r="B1660" s="69" t="str">
        <f>IFERROR(VLOOKUP(A1660,[1]Establecimientos!$A$1:$F$174,3,FALSE),0)</f>
        <v>105307-CES. RURAL MONTE PATRIA</v>
      </c>
      <c r="C1660" s="69" t="str">
        <f>IFERROR(VLOOKUP(A1660,[1]Establecimientos!$A$1:$F$174,5,FALSE),0)</f>
        <v>04303-MONTE PATRIA</v>
      </c>
      <c r="D1660" s="70">
        <v>6</v>
      </c>
      <c r="E1660" s="70">
        <v>44</v>
      </c>
      <c r="H1660" s="17" t="s">
        <v>212</v>
      </c>
      <c r="I1660" s="15">
        <v>11</v>
      </c>
    </row>
    <row r="1661" spans="1:9" ht="15" customHeight="1" x14ac:dyDescent="0.25">
      <c r="A1661" s="69" t="s">
        <v>65</v>
      </c>
      <c r="B1661" s="69" t="str">
        <f>IFERROR(VLOOKUP(A1661,[1]Establecimientos!$A$1:$F$174,3,FALSE),0)</f>
        <v>105307-CES. RURAL MONTE PATRIA</v>
      </c>
      <c r="C1661" s="69" t="str">
        <f>IFERROR(VLOOKUP(A1661,[1]Establecimientos!$A$1:$F$174,5,FALSE),0)</f>
        <v>04303-MONTE PATRIA</v>
      </c>
      <c r="D1661" s="70">
        <v>12</v>
      </c>
      <c r="E1661" s="70">
        <v>63</v>
      </c>
      <c r="H1661" s="17" t="s">
        <v>213</v>
      </c>
      <c r="I1661" s="15">
        <v>2</v>
      </c>
    </row>
    <row r="1662" spans="1:9" ht="15" customHeight="1" x14ac:dyDescent="0.25">
      <c r="A1662" s="69" t="s">
        <v>56</v>
      </c>
      <c r="B1662" s="69" t="str">
        <f>IFERROR(VLOOKUP(A1662,[1]Establecimientos!$A$1:$F$174,3,FALSE),0)</f>
        <v>105308-CES. RURAL PUNITAQUI</v>
      </c>
      <c r="C1662" s="69" t="str">
        <f>IFERROR(VLOOKUP(A1662,[1]Establecimientos!$A$1:$F$174,5,FALSE),0)</f>
        <v>04304-PUNITAQUI</v>
      </c>
      <c r="D1662" s="70">
        <v>6</v>
      </c>
      <c r="E1662" s="70">
        <v>94</v>
      </c>
      <c r="H1662" s="17" t="s">
        <v>215</v>
      </c>
      <c r="I1662" s="15">
        <v>161</v>
      </c>
    </row>
    <row r="1663" spans="1:9" ht="15" customHeight="1" x14ac:dyDescent="0.25">
      <c r="A1663" s="69" t="s">
        <v>56</v>
      </c>
      <c r="B1663" s="69" t="str">
        <f>IFERROR(VLOOKUP(A1663,[1]Establecimientos!$A$1:$F$174,3,FALSE),0)</f>
        <v>105308-CES. RURAL PUNITAQUI</v>
      </c>
      <c r="C1663" s="69" t="str">
        <f>IFERROR(VLOOKUP(A1663,[1]Establecimientos!$A$1:$F$174,5,FALSE),0)</f>
        <v>04304-PUNITAQUI</v>
      </c>
      <c r="D1663" s="70">
        <v>12</v>
      </c>
      <c r="E1663" s="70">
        <v>97</v>
      </c>
      <c r="H1663" s="17" t="s">
        <v>201</v>
      </c>
      <c r="I1663" s="15">
        <v>99</v>
      </c>
    </row>
    <row r="1664" spans="1:9" ht="15" customHeight="1" x14ac:dyDescent="0.25">
      <c r="A1664" s="69" t="s">
        <v>57</v>
      </c>
      <c r="B1664" s="69" t="str">
        <f>IFERROR(VLOOKUP(A1664,[1]Establecimientos!$A$1:$F$174,3,FALSE),0)</f>
        <v>105309-CES. RURAL CANELA</v>
      </c>
      <c r="C1664" s="69" t="str">
        <f>IFERROR(VLOOKUP(A1664,[1]Establecimientos!$A$1:$F$174,5,FALSE),0)</f>
        <v>04202-CANELA</v>
      </c>
      <c r="D1664" s="70">
        <v>6</v>
      </c>
      <c r="E1664" s="70">
        <v>20</v>
      </c>
      <c r="H1664" s="17" t="s">
        <v>216</v>
      </c>
      <c r="I1664" s="15">
        <v>93</v>
      </c>
    </row>
    <row r="1665" spans="1:9" ht="15" customHeight="1" x14ac:dyDescent="0.25">
      <c r="A1665" s="69" t="s">
        <v>57</v>
      </c>
      <c r="B1665" s="69" t="str">
        <f>IFERROR(VLOOKUP(A1665,[1]Establecimientos!$A$1:$F$174,3,FALSE),0)</f>
        <v>105309-CES. RURAL CANELA</v>
      </c>
      <c r="C1665" s="69" t="str">
        <f>IFERROR(VLOOKUP(A1665,[1]Establecimientos!$A$1:$F$174,5,FALSE),0)</f>
        <v>04202-CANELA</v>
      </c>
      <c r="D1665" s="70">
        <v>12</v>
      </c>
      <c r="E1665" s="70">
        <v>43</v>
      </c>
      <c r="H1665" s="16" t="s">
        <v>7</v>
      </c>
      <c r="I1665" s="15">
        <v>39</v>
      </c>
    </row>
    <row r="1666" spans="1:9" ht="15" customHeight="1" x14ac:dyDescent="0.25">
      <c r="A1666" s="69" t="s">
        <v>66</v>
      </c>
      <c r="B1666" s="69" t="str">
        <f>IFERROR(VLOOKUP(A1666,[1]Establecimientos!$A$1:$F$174,3,FALSE),0)</f>
        <v>105310-CES. RURAL PICHASCA</v>
      </c>
      <c r="C1666" s="69" t="str">
        <f>IFERROR(VLOOKUP(A1666,[1]Establecimientos!$A$1:$F$174,5,FALSE),0)</f>
        <v>04305-RIO HURTADO</v>
      </c>
      <c r="D1666" s="70">
        <v>6</v>
      </c>
      <c r="E1666" s="70">
        <v>27</v>
      </c>
      <c r="H1666" s="17" t="s">
        <v>217</v>
      </c>
      <c r="I1666" s="15">
        <v>13</v>
      </c>
    </row>
    <row r="1667" spans="1:9" ht="15" customHeight="1" x14ac:dyDescent="0.25">
      <c r="A1667" s="69" t="s">
        <v>66</v>
      </c>
      <c r="B1667" s="69" t="str">
        <f>IFERROR(VLOOKUP(A1667,[1]Establecimientos!$A$1:$F$174,3,FALSE),0)</f>
        <v>105310-CES. RURAL PICHASCA</v>
      </c>
      <c r="C1667" s="69" t="str">
        <f>IFERROR(VLOOKUP(A1667,[1]Establecimientos!$A$1:$F$174,5,FALSE),0)</f>
        <v>04305-RIO HURTADO</v>
      </c>
      <c r="D1667" s="70">
        <v>12</v>
      </c>
      <c r="E1667" s="70">
        <v>29</v>
      </c>
      <c r="H1667" s="17" t="s">
        <v>218</v>
      </c>
      <c r="I1667" s="15">
        <v>13</v>
      </c>
    </row>
    <row r="1668" spans="1:9" ht="15" customHeight="1" x14ac:dyDescent="0.25">
      <c r="A1668" s="69" t="s">
        <v>67</v>
      </c>
      <c r="B1668" s="69" t="str">
        <f>IFERROR(VLOOKUP(A1668,[1]Establecimientos!$A$1:$F$174,3,FALSE),0)</f>
        <v>105311-CES. RURAL CHAÑARAL ALTO</v>
      </c>
      <c r="C1668" s="69" t="str">
        <f>IFERROR(VLOOKUP(A1668,[1]Establecimientos!$A$1:$F$174,5,FALSE),0)</f>
        <v>04303-MONTE PATRIA</v>
      </c>
      <c r="D1668" s="70">
        <v>6</v>
      </c>
      <c r="E1668" s="70">
        <v>14</v>
      </c>
      <c r="H1668" s="17" t="s">
        <v>219</v>
      </c>
      <c r="I1668" s="15">
        <v>10</v>
      </c>
    </row>
    <row r="1669" spans="1:9" ht="15" customHeight="1" x14ac:dyDescent="0.25">
      <c r="A1669" s="69" t="s">
        <v>67</v>
      </c>
      <c r="B1669" s="69" t="str">
        <f>IFERROR(VLOOKUP(A1669,[1]Establecimientos!$A$1:$F$174,3,FALSE),0)</f>
        <v>105311-CES. RURAL CHAÑARAL ALTO</v>
      </c>
      <c r="C1669" s="69" t="str">
        <f>IFERROR(VLOOKUP(A1669,[1]Establecimientos!$A$1:$F$174,5,FALSE),0)</f>
        <v>04303-MONTE PATRIA</v>
      </c>
      <c r="D1669" s="70">
        <v>12</v>
      </c>
      <c r="E1669" s="70">
        <v>20</v>
      </c>
      <c r="H1669" s="17" t="s">
        <v>220</v>
      </c>
      <c r="I1669" s="15">
        <v>3</v>
      </c>
    </row>
    <row r="1670" spans="1:9" ht="15" customHeight="1" x14ac:dyDescent="0.25">
      <c r="A1670" s="69" t="s">
        <v>86</v>
      </c>
      <c r="B1670" s="69" t="str">
        <f>IFERROR(VLOOKUP(A1670,[1]Establecimientos!$A$1:$F$174,3,FALSE),0)</f>
        <v>105312-CES. RURAL CAREN</v>
      </c>
      <c r="C1670" s="69" t="str">
        <f>IFERROR(VLOOKUP(A1670,[1]Establecimientos!$A$1:$F$174,5,FALSE),0)</f>
        <v>04303-MONTE PATRIA</v>
      </c>
      <c r="D1670" s="70">
        <v>6</v>
      </c>
      <c r="E1670" s="70">
        <v>29</v>
      </c>
      <c r="H1670" s="16" t="s">
        <v>10</v>
      </c>
      <c r="I1670" s="15">
        <v>39</v>
      </c>
    </row>
    <row r="1671" spans="1:9" ht="15" customHeight="1" x14ac:dyDescent="0.25">
      <c r="A1671" s="69" t="s">
        <v>86</v>
      </c>
      <c r="B1671" s="69" t="str">
        <f>IFERROR(VLOOKUP(A1671,[1]Establecimientos!$A$1:$F$174,3,FALSE),0)</f>
        <v>105312-CES. RURAL CAREN</v>
      </c>
      <c r="C1671" s="69" t="str">
        <f>IFERROR(VLOOKUP(A1671,[1]Establecimientos!$A$1:$F$174,5,FALSE),0)</f>
        <v>04303-MONTE PATRIA</v>
      </c>
      <c r="D1671" s="70">
        <v>12</v>
      </c>
      <c r="E1671" s="70">
        <v>11</v>
      </c>
      <c r="H1671" s="17" t="s">
        <v>221</v>
      </c>
      <c r="I1671" s="15">
        <v>14</v>
      </c>
    </row>
    <row r="1672" spans="1:9" ht="15" customHeight="1" x14ac:dyDescent="0.25">
      <c r="A1672" s="69" t="s">
        <v>58</v>
      </c>
      <c r="B1672" s="69" t="str">
        <f>IFERROR(VLOOKUP(A1672,[1]Establecimientos!$A$1:$F$174,3,FALSE),0)</f>
        <v>105313-CES. SCHAFFHAUSER</v>
      </c>
      <c r="C1672" s="69" t="str">
        <f>IFERROR(VLOOKUP(A1672,[1]Establecimientos!$A$1:$F$174,5,FALSE),0)</f>
        <v>04101-LA SERENA</v>
      </c>
      <c r="D1672" s="70">
        <v>6</v>
      </c>
      <c r="E1672" s="70">
        <v>320</v>
      </c>
      <c r="H1672" s="17" t="s">
        <v>222</v>
      </c>
      <c r="I1672" s="15">
        <v>9</v>
      </c>
    </row>
    <row r="1673" spans="1:9" ht="15" customHeight="1" x14ac:dyDescent="0.25">
      <c r="A1673" s="69" t="s">
        <v>58</v>
      </c>
      <c r="B1673" s="69" t="str">
        <f>IFERROR(VLOOKUP(A1673,[1]Establecimientos!$A$1:$F$174,3,FALSE),0)</f>
        <v>105313-CES. SCHAFFHAUSER</v>
      </c>
      <c r="C1673" s="69" t="str">
        <f>IFERROR(VLOOKUP(A1673,[1]Establecimientos!$A$1:$F$174,5,FALSE),0)</f>
        <v>04101-LA SERENA</v>
      </c>
      <c r="D1673" s="70">
        <v>12</v>
      </c>
      <c r="E1673" s="70">
        <v>312</v>
      </c>
      <c r="H1673" s="17" t="s">
        <v>223</v>
      </c>
      <c r="I1673" s="15">
        <v>7</v>
      </c>
    </row>
    <row r="1674" spans="1:9" ht="15" customHeight="1" x14ac:dyDescent="0.25">
      <c r="A1674" s="69" t="s">
        <v>87</v>
      </c>
      <c r="B1674" s="69" t="str">
        <f>IFERROR(VLOOKUP(A1674,[1]Establecimientos!$A$1:$F$174,3,FALSE),0)</f>
        <v>105314-CES. LA HIGUERA</v>
      </c>
      <c r="C1674" s="69" t="str">
        <f>IFERROR(VLOOKUP(A1674,[1]Establecimientos!$A$1:$F$174,5,FALSE),0)</f>
        <v>04104-LA HIGUERA</v>
      </c>
      <c r="D1674" s="70">
        <v>6</v>
      </c>
      <c r="E1674" s="70">
        <v>6</v>
      </c>
      <c r="H1674" s="17" t="s">
        <v>224</v>
      </c>
      <c r="I1674" s="15">
        <v>9</v>
      </c>
    </row>
    <row r="1675" spans="1:9" ht="15" customHeight="1" x14ac:dyDescent="0.25">
      <c r="A1675" s="69" t="s">
        <v>87</v>
      </c>
      <c r="B1675" s="69" t="str">
        <f>IFERROR(VLOOKUP(A1675,[1]Establecimientos!$A$1:$F$174,3,FALSE),0)</f>
        <v>105314-CES. LA HIGUERA</v>
      </c>
      <c r="C1675" s="69" t="str">
        <f>IFERROR(VLOOKUP(A1675,[1]Establecimientos!$A$1:$F$174,5,FALSE),0)</f>
        <v>04104-LA HIGUERA</v>
      </c>
      <c r="D1675" s="70">
        <v>12</v>
      </c>
      <c r="E1675" s="70">
        <v>7</v>
      </c>
      <c r="H1675" s="16" t="s">
        <v>9</v>
      </c>
      <c r="I1675" s="15">
        <v>95</v>
      </c>
    </row>
    <row r="1676" spans="1:9" ht="15" customHeight="1" x14ac:dyDescent="0.25">
      <c r="A1676" s="69" t="s">
        <v>88</v>
      </c>
      <c r="B1676" s="69" t="str">
        <f>IFERROR(VLOOKUP(A1676,[1]Establecimientos!$A$1:$F$174,3,FALSE),0)</f>
        <v>105315-CES. RURAL C. DE TAMAYA</v>
      </c>
      <c r="C1676" s="69" t="str">
        <f>IFERROR(VLOOKUP(A1676,[1]Establecimientos!$A$1:$F$174,5,FALSE),0)</f>
        <v>04301-OVALLE</v>
      </c>
      <c r="D1676" s="70">
        <v>6</v>
      </c>
      <c r="E1676" s="70">
        <v>20</v>
      </c>
      <c r="H1676" s="17" t="s">
        <v>225</v>
      </c>
      <c r="I1676" s="15">
        <v>12</v>
      </c>
    </row>
    <row r="1677" spans="1:9" ht="15" customHeight="1" x14ac:dyDescent="0.25">
      <c r="A1677" s="69" t="s">
        <v>88</v>
      </c>
      <c r="B1677" s="69" t="str">
        <f>IFERROR(VLOOKUP(A1677,[1]Establecimientos!$A$1:$F$174,3,FALSE),0)</f>
        <v>105315-CES. RURAL C. DE TAMAYA</v>
      </c>
      <c r="C1677" s="69" t="str">
        <f>IFERROR(VLOOKUP(A1677,[1]Establecimientos!$A$1:$F$174,5,FALSE),0)</f>
        <v>04301-OVALLE</v>
      </c>
      <c r="D1677" s="70">
        <v>12</v>
      </c>
      <c r="E1677" s="70">
        <v>24</v>
      </c>
      <c r="H1677" s="17" t="s">
        <v>226</v>
      </c>
      <c r="I1677" s="15">
        <v>5</v>
      </c>
    </row>
    <row r="1678" spans="1:9" ht="15" customHeight="1" x14ac:dyDescent="0.25">
      <c r="A1678" s="69" t="s">
        <v>59</v>
      </c>
      <c r="B1678" s="69" t="str">
        <f>IFERROR(VLOOKUP(A1678,[1]Establecimientos!$A$1:$F$174,3,FALSE),0)</f>
        <v>105317-CES. JORGE JORDAN D.</v>
      </c>
      <c r="C1678" s="69" t="str">
        <f>IFERROR(VLOOKUP(A1678,[1]Establecimientos!$A$1:$F$174,5,FALSE),0)</f>
        <v>04301-OVALLE</v>
      </c>
      <c r="D1678" s="70">
        <v>6</v>
      </c>
      <c r="E1678" s="70">
        <v>78</v>
      </c>
      <c r="H1678" s="17" t="s">
        <v>227</v>
      </c>
      <c r="I1678" s="15">
        <v>18</v>
      </c>
    </row>
    <row r="1679" spans="1:9" ht="15" customHeight="1" x14ac:dyDescent="0.25">
      <c r="A1679" s="69" t="s">
        <v>59</v>
      </c>
      <c r="B1679" s="69" t="str">
        <f>IFERROR(VLOOKUP(A1679,[1]Establecimientos!$A$1:$F$174,3,FALSE),0)</f>
        <v>105317-CES. JORGE JORDAN D.</v>
      </c>
      <c r="C1679" s="69" t="str">
        <f>IFERROR(VLOOKUP(A1679,[1]Establecimientos!$A$1:$F$174,5,FALSE),0)</f>
        <v>04301-OVALLE</v>
      </c>
      <c r="D1679" s="70">
        <v>12</v>
      </c>
      <c r="E1679" s="70">
        <v>93</v>
      </c>
      <c r="H1679" s="17" t="s">
        <v>228</v>
      </c>
      <c r="I1679" s="15">
        <v>2</v>
      </c>
    </row>
    <row r="1680" spans="1:9" ht="15" customHeight="1" x14ac:dyDescent="0.25">
      <c r="A1680" s="69" t="s">
        <v>68</v>
      </c>
      <c r="B1680" s="69" t="str">
        <f>IFERROR(VLOOKUP(A1680,[1]Establecimientos!$A$1:$F$174,3,FALSE),0)</f>
        <v>105318-CES. RURAL EL PALQUI</v>
      </c>
      <c r="C1680" s="69" t="str">
        <f>IFERROR(VLOOKUP(A1680,[1]Establecimientos!$A$1:$F$174,5,FALSE),0)</f>
        <v>04303-MONTE PATRIA</v>
      </c>
      <c r="D1680" s="70">
        <v>6</v>
      </c>
      <c r="E1680" s="70">
        <v>23</v>
      </c>
      <c r="H1680" s="17" t="s">
        <v>229</v>
      </c>
      <c r="I1680" s="15">
        <v>25</v>
      </c>
    </row>
    <row r="1681" spans="1:9" ht="15" customHeight="1" x14ac:dyDescent="0.25">
      <c r="A1681" s="69" t="s">
        <v>68</v>
      </c>
      <c r="B1681" s="69" t="str">
        <f>IFERROR(VLOOKUP(A1681,[1]Establecimientos!$A$1:$F$174,3,FALSE),0)</f>
        <v>105318-CES. RURAL EL PALQUI</v>
      </c>
      <c r="C1681" s="69" t="str">
        <f>IFERROR(VLOOKUP(A1681,[1]Establecimientos!$A$1:$F$174,5,FALSE),0)</f>
        <v>04303-MONTE PATRIA</v>
      </c>
      <c r="D1681" s="70">
        <v>12</v>
      </c>
      <c r="E1681" s="70">
        <v>18</v>
      </c>
      <c r="H1681" s="17" t="s">
        <v>230</v>
      </c>
      <c r="I1681" s="15">
        <v>6</v>
      </c>
    </row>
    <row r="1682" spans="1:9" ht="15" customHeight="1" x14ac:dyDescent="0.25">
      <c r="A1682" s="69" t="s">
        <v>60</v>
      </c>
      <c r="B1682" s="69" t="str">
        <f>IFERROR(VLOOKUP(A1682,[1]Establecimientos!$A$1:$F$174,3,FALSE),0)</f>
        <v>105319-CES. CARDENAL R.S.H.</v>
      </c>
      <c r="C1682" s="69" t="str">
        <f>IFERROR(VLOOKUP(A1682,[1]Establecimientos!$A$1:$F$174,5,FALSE),0)</f>
        <v>04101-LA SERENA</v>
      </c>
      <c r="D1682" s="70">
        <v>6</v>
      </c>
      <c r="E1682" s="70">
        <v>108</v>
      </c>
      <c r="H1682" s="17" t="s">
        <v>231</v>
      </c>
      <c r="I1682" s="15">
        <v>10</v>
      </c>
    </row>
    <row r="1683" spans="1:9" ht="15" customHeight="1" x14ac:dyDescent="0.25">
      <c r="A1683" s="69" t="s">
        <v>60</v>
      </c>
      <c r="B1683" s="69" t="str">
        <f>IFERROR(VLOOKUP(A1683,[1]Establecimientos!$A$1:$F$174,3,FALSE),0)</f>
        <v>105319-CES. CARDENAL R.S.H.</v>
      </c>
      <c r="C1683" s="69" t="str">
        <f>IFERROR(VLOOKUP(A1683,[1]Establecimientos!$A$1:$F$174,5,FALSE),0)</f>
        <v>04101-LA SERENA</v>
      </c>
      <c r="D1683" s="70">
        <v>12</v>
      </c>
      <c r="E1683" s="70">
        <v>121</v>
      </c>
      <c r="H1683" s="17" t="s">
        <v>302</v>
      </c>
      <c r="I1683" s="15">
        <v>3</v>
      </c>
    </row>
    <row r="1684" spans="1:9" ht="15" customHeight="1" x14ac:dyDescent="0.25">
      <c r="A1684" s="69" t="s">
        <v>89</v>
      </c>
      <c r="B1684" s="69" t="str">
        <f>IFERROR(VLOOKUP(A1684,[1]Establecimientos!$A$1:$F$174,3,FALSE),0)</f>
        <v>105321-CES. RURAL  TONGOY</v>
      </c>
      <c r="C1684" s="69" t="str">
        <f>IFERROR(VLOOKUP(A1684,[1]Establecimientos!$A$1:$F$174,5,FALSE),0)</f>
        <v>04102-COQUIMBO</v>
      </c>
      <c r="D1684" s="70">
        <v>6</v>
      </c>
      <c r="E1684" s="70">
        <v>22</v>
      </c>
      <c r="H1684" s="17" t="s">
        <v>341</v>
      </c>
      <c r="I1684" s="15">
        <v>1</v>
      </c>
    </row>
    <row r="1685" spans="1:9" ht="15" customHeight="1" x14ac:dyDescent="0.25">
      <c r="A1685" s="69" t="s">
        <v>89</v>
      </c>
      <c r="B1685" s="69" t="str">
        <f>IFERROR(VLOOKUP(A1685,[1]Establecimientos!$A$1:$F$174,3,FALSE),0)</f>
        <v>105321-CES. RURAL  TONGOY</v>
      </c>
      <c r="C1685" s="69" t="str">
        <f>IFERROR(VLOOKUP(A1685,[1]Establecimientos!$A$1:$F$174,5,FALSE),0)</f>
        <v>04102-COQUIMBO</v>
      </c>
      <c r="D1685" s="70">
        <v>12</v>
      </c>
      <c r="E1685" s="70">
        <v>30</v>
      </c>
      <c r="H1685" s="17" t="s">
        <v>232</v>
      </c>
      <c r="I1685" s="15">
        <v>13</v>
      </c>
    </row>
    <row r="1686" spans="1:9" ht="15" customHeight="1" x14ac:dyDescent="0.25">
      <c r="A1686" s="69" t="s">
        <v>61</v>
      </c>
      <c r="B1686" s="69" t="str">
        <f>IFERROR(VLOOKUP(A1686,[1]Establecimientos!$A$1:$F$174,3,FALSE),0)</f>
        <v>105322-CES. MARCOS MACUADA</v>
      </c>
      <c r="C1686" s="69" t="str">
        <f>IFERROR(VLOOKUP(A1686,[1]Establecimientos!$A$1:$F$174,5,FALSE),0)</f>
        <v>04301-OVALLE</v>
      </c>
      <c r="D1686" s="70">
        <v>6</v>
      </c>
      <c r="E1686" s="70">
        <v>129</v>
      </c>
      <c r="H1686" s="16" t="s">
        <v>16</v>
      </c>
      <c r="I1686" s="15">
        <v>290</v>
      </c>
    </row>
    <row r="1687" spans="1:9" ht="15" customHeight="1" x14ac:dyDescent="0.25">
      <c r="A1687" s="69" t="s">
        <v>61</v>
      </c>
      <c r="B1687" s="69" t="str">
        <f>IFERROR(VLOOKUP(A1687,[1]Establecimientos!$A$1:$F$174,3,FALSE),0)</f>
        <v>105322-CES. MARCOS MACUADA</v>
      </c>
      <c r="C1687" s="69" t="str">
        <f>IFERROR(VLOOKUP(A1687,[1]Establecimientos!$A$1:$F$174,5,FALSE),0)</f>
        <v>04301-OVALLE</v>
      </c>
      <c r="D1687" s="70">
        <v>12</v>
      </c>
      <c r="E1687" s="70">
        <v>119</v>
      </c>
      <c r="H1687" s="17" t="s">
        <v>233</v>
      </c>
      <c r="I1687" s="15">
        <v>50</v>
      </c>
    </row>
    <row r="1688" spans="1:9" ht="15" customHeight="1" x14ac:dyDescent="0.25">
      <c r="A1688" s="69" t="s">
        <v>69</v>
      </c>
      <c r="B1688" s="69" t="str">
        <f>IFERROR(VLOOKUP(A1688,[1]Establecimientos!$A$1:$F$174,3,FALSE),0)</f>
        <v>105323-CES. DR. SERGIO AGUILAR</v>
      </c>
      <c r="C1688" s="69" t="str">
        <f>IFERROR(VLOOKUP(A1688,[1]Establecimientos!$A$1:$F$174,5,FALSE),0)</f>
        <v>04102-COQUIMBO</v>
      </c>
      <c r="D1688" s="70">
        <v>6</v>
      </c>
      <c r="E1688" s="70">
        <v>328</v>
      </c>
      <c r="H1688" s="17" t="s">
        <v>234</v>
      </c>
      <c r="I1688" s="15">
        <v>23</v>
      </c>
    </row>
    <row r="1689" spans="1:9" ht="15" customHeight="1" x14ac:dyDescent="0.25">
      <c r="A1689" s="69" t="s">
        <v>69</v>
      </c>
      <c r="B1689" s="69" t="str">
        <f>IFERROR(VLOOKUP(A1689,[1]Establecimientos!$A$1:$F$174,3,FALSE),0)</f>
        <v>105323-CES. DR. SERGIO AGUILAR</v>
      </c>
      <c r="C1689" s="69" t="str">
        <f>IFERROR(VLOOKUP(A1689,[1]Establecimientos!$A$1:$F$174,5,FALSE),0)</f>
        <v>04102-COQUIMBO</v>
      </c>
      <c r="D1689" s="70">
        <v>12</v>
      </c>
      <c r="E1689" s="70">
        <v>367</v>
      </c>
      <c r="H1689" s="17" t="s">
        <v>235</v>
      </c>
      <c r="I1689" s="15">
        <v>12</v>
      </c>
    </row>
    <row r="1690" spans="1:9" ht="15" customHeight="1" x14ac:dyDescent="0.25">
      <c r="A1690" s="69" t="s">
        <v>90</v>
      </c>
      <c r="B1690" s="69" t="str">
        <f>IFERROR(VLOOKUP(A1690,[1]Establecimientos!$A$1:$F$174,3,FALSE),0)</f>
        <v>105324-CES. SOTAQUI</v>
      </c>
      <c r="C1690" s="69" t="str">
        <f>IFERROR(VLOOKUP(A1690,[1]Establecimientos!$A$1:$F$174,5,FALSE),0)</f>
        <v>04301-OVALLE</v>
      </c>
      <c r="D1690" s="70">
        <v>6</v>
      </c>
      <c r="E1690" s="70">
        <v>30</v>
      </c>
      <c r="H1690" s="17" t="s">
        <v>236</v>
      </c>
      <c r="I1690" s="15">
        <v>9</v>
      </c>
    </row>
    <row r="1691" spans="1:9" ht="15" customHeight="1" x14ac:dyDescent="0.25">
      <c r="A1691" s="69" t="s">
        <v>90</v>
      </c>
      <c r="B1691" s="69" t="str">
        <f>IFERROR(VLOOKUP(A1691,[1]Establecimientos!$A$1:$F$174,3,FALSE),0)</f>
        <v>105324-CES. SOTAQUI</v>
      </c>
      <c r="C1691" s="69" t="str">
        <f>IFERROR(VLOOKUP(A1691,[1]Establecimientos!$A$1:$F$174,5,FALSE),0)</f>
        <v>04301-OVALLE</v>
      </c>
      <c r="D1691" s="70">
        <v>12</v>
      </c>
      <c r="E1691" s="70">
        <v>33</v>
      </c>
      <c r="H1691" s="17" t="s">
        <v>237</v>
      </c>
      <c r="I1691" s="15">
        <v>6</v>
      </c>
    </row>
    <row r="1692" spans="1:9" ht="15" customHeight="1" x14ac:dyDescent="0.25">
      <c r="A1692" s="69" t="s">
        <v>62</v>
      </c>
      <c r="B1692" s="69" t="str">
        <f>IFERROR(VLOOKUP(A1692,[1]Establecimientos!$A$1:$F$174,3,FALSE),0)</f>
        <v>105325-CESFAM JUAN PABLO II</v>
      </c>
      <c r="C1692" s="69" t="str">
        <f>IFERROR(VLOOKUP(A1692,[1]Establecimientos!$A$1:$F$174,5,FALSE),0)</f>
        <v>04101-LA SERENA</v>
      </c>
      <c r="D1692" s="70">
        <v>6</v>
      </c>
      <c r="E1692" s="70">
        <v>134</v>
      </c>
      <c r="H1692" s="17" t="s">
        <v>238</v>
      </c>
      <c r="I1692" s="15">
        <v>8</v>
      </c>
    </row>
    <row r="1693" spans="1:9" ht="15" customHeight="1" x14ac:dyDescent="0.25">
      <c r="A1693" s="69" t="s">
        <v>62</v>
      </c>
      <c r="B1693" s="69" t="str">
        <f>IFERROR(VLOOKUP(A1693,[1]Establecimientos!$A$1:$F$174,3,FALSE),0)</f>
        <v>105325-CESFAM JUAN PABLO II</v>
      </c>
      <c r="C1693" s="69" t="str">
        <f>IFERROR(VLOOKUP(A1693,[1]Establecimientos!$A$1:$F$174,5,FALSE),0)</f>
        <v>04101-LA SERENA</v>
      </c>
      <c r="D1693" s="70">
        <v>12</v>
      </c>
      <c r="E1693" s="70">
        <v>144</v>
      </c>
      <c r="H1693" s="17" t="s">
        <v>239</v>
      </c>
      <c r="I1693" s="15">
        <v>9</v>
      </c>
    </row>
    <row r="1694" spans="1:9" ht="15" customHeight="1" x14ac:dyDescent="0.25">
      <c r="A1694" s="69" t="s">
        <v>91</v>
      </c>
      <c r="B1694" s="69" t="str">
        <f>IFERROR(VLOOKUP(A1694,[1]Establecimientos!$A$1:$F$174,3,FALSE),0)</f>
        <v>105326-CESFAM SAN RAFAEL</v>
      </c>
      <c r="C1694" s="69" t="str">
        <f>IFERROR(VLOOKUP(A1694,[1]Establecimientos!$A$1:$F$174,5,FALSE),0)</f>
        <v>04201-ILLAPEL</v>
      </c>
      <c r="D1694" s="70">
        <v>6</v>
      </c>
      <c r="E1694" s="70">
        <v>28</v>
      </c>
      <c r="H1694" s="17" t="s">
        <v>240</v>
      </c>
      <c r="I1694" s="15">
        <v>5</v>
      </c>
    </row>
    <row r="1695" spans="1:9" ht="15" customHeight="1" x14ac:dyDescent="0.25">
      <c r="A1695" s="69" t="s">
        <v>91</v>
      </c>
      <c r="B1695" s="69" t="str">
        <f>IFERROR(VLOOKUP(A1695,[1]Establecimientos!$A$1:$F$174,3,FALSE),0)</f>
        <v>105326-CESFAM SAN RAFAEL</v>
      </c>
      <c r="C1695" s="69" t="str">
        <f>IFERROR(VLOOKUP(A1695,[1]Establecimientos!$A$1:$F$174,5,FALSE),0)</f>
        <v>04201-ILLAPEL</v>
      </c>
      <c r="D1695" s="70">
        <v>12</v>
      </c>
      <c r="E1695" s="70">
        <v>22</v>
      </c>
      <c r="H1695" s="17" t="s">
        <v>241</v>
      </c>
      <c r="I1695" s="15">
        <v>3</v>
      </c>
    </row>
    <row r="1696" spans="1:9" ht="15" customHeight="1" x14ac:dyDescent="0.25">
      <c r="A1696" s="69" t="s">
        <v>63</v>
      </c>
      <c r="B1696" s="69" t="str">
        <f>IFERROR(VLOOKUP(A1696,[1]Establecimientos!$A$1:$F$174,3,FALSE),0)</f>
        <v xml:space="preserve">105400-P.S.R. ALGARROBITO            </v>
      </c>
      <c r="C1696" s="69" t="str">
        <f>IFERROR(VLOOKUP(A1696,[1]Establecimientos!$A$1:$F$174,5,FALSE),0)</f>
        <v>04101-LA SERENA</v>
      </c>
      <c r="D1696" s="70">
        <v>6</v>
      </c>
      <c r="E1696" s="70">
        <v>44</v>
      </c>
      <c r="H1696" s="17" t="s">
        <v>242</v>
      </c>
      <c r="I1696" s="15">
        <v>26</v>
      </c>
    </row>
    <row r="1697" spans="1:9" ht="15" customHeight="1" x14ac:dyDescent="0.25">
      <c r="A1697" s="69" t="s">
        <v>63</v>
      </c>
      <c r="B1697" s="69" t="str">
        <f>IFERROR(VLOOKUP(A1697,[1]Establecimientos!$A$1:$F$174,3,FALSE),0)</f>
        <v xml:space="preserve">105400-P.S.R. ALGARROBITO            </v>
      </c>
      <c r="C1697" s="69" t="str">
        <f>IFERROR(VLOOKUP(A1697,[1]Establecimientos!$A$1:$F$174,5,FALSE),0)</f>
        <v>04101-LA SERENA</v>
      </c>
      <c r="D1697" s="70">
        <v>12</v>
      </c>
      <c r="E1697" s="70">
        <v>26</v>
      </c>
      <c r="H1697" s="17" t="s">
        <v>243</v>
      </c>
      <c r="I1697" s="15">
        <v>5</v>
      </c>
    </row>
    <row r="1698" spans="1:9" ht="15" customHeight="1" x14ac:dyDescent="0.25">
      <c r="A1698" s="69" t="s">
        <v>64</v>
      </c>
      <c r="B1698" s="69" t="str">
        <f>IFERROR(VLOOKUP(A1698,[1]Establecimientos!$A$1:$F$174,3,FALSE),0)</f>
        <v>105401-P.S.R. LAS ROJAS</v>
      </c>
      <c r="C1698" s="69" t="str">
        <f>IFERROR(VLOOKUP(A1698,[1]Establecimientos!$A$1:$F$174,5,FALSE),0)</f>
        <v>04101-LA SERENA</v>
      </c>
      <c r="D1698" s="70">
        <v>6</v>
      </c>
      <c r="E1698" s="70">
        <v>9</v>
      </c>
      <c r="H1698" s="17" t="s">
        <v>244</v>
      </c>
      <c r="I1698" s="15">
        <v>5</v>
      </c>
    </row>
    <row r="1699" spans="1:9" ht="15" customHeight="1" x14ac:dyDescent="0.25">
      <c r="A1699" s="69" t="s">
        <v>64</v>
      </c>
      <c r="B1699" s="69" t="str">
        <f>IFERROR(VLOOKUP(A1699,[1]Establecimientos!$A$1:$F$174,3,FALSE),0)</f>
        <v>105401-P.S.R. LAS ROJAS</v>
      </c>
      <c r="C1699" s="69" t="str">
        <f>IFERROR(VLOOKUP(A1699,[1]Establecimientos!$A$1:$F$174,5,FALSE),0)</f>
        <v>04101-LA SERENA</v>
      </c>
      <c r="D1699" s="70">
        <v>12</v>
      </c>
      <c r="E1699" s="70">
        <v>17</v>
      </c>
      <c r="H1699" s="17" t="s">
        <v>245</v>
      </c>
      <c r="I1699" s="15">
        <v>129</v>
      </c>
    </row>
    <row r="1700" spans="1:9" ht="15" customHeight="1" x14ac:dyDescent="0.25">
      <c r="A1700" s="69" t="s">
        <v>92</v>
      </c>
      <c r="B1700" s="69" t="str">
        <f>IFERROR(VLOOKUP(A1700,[1]Establecimientos!$A$1:$F$174,3,FALSE),0)</f>
        <v>105402-P.S.R. EL ROMERO</v>
      </c>
      <c r="C1700" s="69" t="str">
        <f>IFERROR(VLOOKUP(A1700,[1]Establecimientos!$A$1:$F$174,5,FALSE),0)</f>
        <v>04101-LA SERENA</v>
      </c>
      <c r="D1700" s="70">
        <v>6</v>
      </c>
      <c r="E1700" s="70">
        <v>1</v>
      </c>
      <c r="H1700" s="16" t="s">
        <v>19</v>
      </c>
      <c r="I1700" s="15">
        <v>179</v>
      </c>
    </row>
    <row r="1701" spans="1:9" ht="15" customHeight="1" x14ac:dyDescent="0.25">
      <c r="A1701" s="69" t="s">
        <v>92</v>
      </c>
      <c r="B1701" s="69" t="str">
        <f>IFERROR(VLOOKUP(A1701,[1]Establecimientos!$A$1:$F$174,3,FALSE),0)</f>
        <v>105402-P.S.R. EL ROMERO</v>
      </c>
      <c r="C1701" s="69" t="str">
        <f>IFERROR(VLOOKUP(A1701,[1]Establecimientos!$A$1:$F$174,5,FALSE),0)</f>
        <v>04101-LA SERENA</v>
      </c>
      <c r="D1701" s="70">
        <v>12</v>
      </c>
      <c r="E1701" s="70">
        <v>15</v>
      </c>
      <c r="H1701" s="17" t="s">
        <v>185</v>
      </c>
      <c r="I1701" s="15">
        <v>63</v>
      </c>
    </row>
    <row r="1702" spans="1:9" ht="15" customHeight="1" x14ac:dyDescent="0.25">
      <c r="A1702" s="69" t="s">
        <v>93</v>
      </c>
      <c r="B1702" s="69" t="str">
        <f>IFERROR(VLOOKUP(A1702,[1]Establecimientos!$A$1:$F$174,3,FALSE),0)</f>
        <v>105405-P.S.R. GUANAQUEROS</v>
      </c>
      <c r="C1702" s="69" t="str">
        <f>IFERROR(VLOOKUP(A1702,[1]Establecimientos!$A$1:$F$174,5,FALSE),0)</f>
        <v>04102-COQUIMBO</v>
      </c>
      <c r="D1702" s="70">
        <v>6</v>
      </c>
      <c r="E1702" s="70">
        <v>5</v>
      </c>
      <c r="H1702" s="17" t="s">
        <v>303</v>
      </c>
      <c r="I1702" s="15">
        <v>42</v>
      </c>
    </row>
    <row r="1703" spans="1:9" ht="15" customHeight="1" x14ac:dyDescent="0.25">
      <c r="A1703" s="69" t="s">
        <v>93</v>
      </c>
      <c r="B1703" s="69" t="str">
        <f>IFERROR(VLOOKUP(A1703,[1]Establecimientos!$A$1:$F$174,3,FALSE),0)</f>
        <v>105405-P.S.R. GUANAQUEROS</v>
      </c>
      <c r="C1703" s="69" t="str">
        <f>IFERROR(VLOOKUP(A1703,[1]Establecimientos!$A$1:$F$174,5,FALSE),0)</f>
        <v>04102-COQUIMBO</v>
      </c>
      <c r="D1703" s="70">
        <v>12</v>
      </c>
      <c r="E1703" s="70">
        <v>6</v>
      </c>
      <c r="H1703" s="17" t="s">
        <v>304</v>
      </c>
      <c r="I1703" s="15">
        <v>8</v>
      </c>
    </row>
    <row r="1704" spans="1:9" ht="15" customHeight="1" x14ac:dyDescent="0.25">
      <c r="A1704" s="69" t="s">
        <v>94</v>
      </c>
      <c r="B1704" s="69" t="str">
        <f>IFERROR(VLOOKUP(A1704,[1]Establecimientos!$A$1:$F$174,3,FALSE),0)</f>
        <v>105407-P.S.R. TAMBILLOS</v>
      </c>
      <c r="C1704" s="69" t="str">
        <f>IFERROR(VLOOKUP(A1704,[1]Establecimientos!$A$1:$F$174,5,FALSE),0)</f>
        <v>04102-COQUIMBO</v>
      </c>
      <c r="D1704" s="70">
        <v>12</v>
      </c>
      <c r="E1704" s="70">
        <v>2</v>
      </c>
      <c r="H1704" s="17" t="s">
        <v>305</v>
      </c>
      <c r="I1704" s="15">
        <v>35</v>
      </c>
    </row>
    <row r="1705" spans="1:9" ht="15" customHeight="1" x14ac:dyDescent="0.25">
      <c r="A1705" s="69" t="s">
        <v>331</v>
      </c>
      <c r="B1705" s="69" t="str">
        <f>IFERROR(VLOOKUP(A1705,[1]Establecimientos!$A$1:$F$174,3,FALSE),0)</f>
        <v>105415-P.S.R. BARRAZA</v>
      </c>
      <c r="C1705" s="69" t="str">
        <f>IFERROR(VLOOKUP(A1705,[1]Establecimientos!$A$1:$F$174,5,FALSE),0)</f>
        <v>04301-OVALLE</v>
      </c>
      <c r="D1705" s="70">
        <v>12</v>
      </c>
      <c r="E1705" s="70">
        <v>8</v>
      </c>
      <c r="H1705" s="17" t="s">
        <v>306</v>
      </c>
      <c r="I1705" s="15">
        <v>7</v>
      </c>
    </row>
    <row r="1706" spans="1:9" ht="15" customHeight="1" x14ac:dyDescent="0.25">
      <c r="A1706" s="69" t="s">
        <v>99</v>
      </c>
      <c r="B1706" s="69" t="str">
        <f>IFERROR(VLOOKUP(A1706,[1]Establecimientos!$A$1:$F$174,3,FALSE),0)</f>
        <v xml:space="preserve">105416-P.S.R. CAMARICO                  </v>
      </c>
      <c r="C1706" s="69" t="str">
        <f>IFERROR(VLOOKUP(A1706,[1]Establecimientos!$A$1:$F$174,5,FALSE),0)</f>
        <v>04301-OVALLE</v>
      </c>
      <c r="D1706" s="70">
        <v>6</v>
      </c>
      <c r="E1706" s="70">
        <v>12</v>
      </c>
      <c r="H1706" s="17" t="s">
        <v>307</v>
      </c>
      <c r="I1706" s="15">
        <v>12</v>
      </c>
    </row>
    <row r="1707" spans="1:9" ht="15" customHeight="1" x14ac:dyDescent="0.25">
      <c r="A1707" s="69" t="s">
        <v>99</v>
      </c>
      <c r="B1707" s="69" t="str">
        <f>IFERROR(VLOOKUP(A1707,[1]Establecimientos!$A$1:$F$174,3,FALSE),0)</f>
        <v xml:space="preserve">105416-P.S.R. CAMARICO                  </v>
      </c>
      <c r="C1707" s="69" t="str">
        <f>IFERROR(VLOOKUP(A1707,[1]Establecimientos!$A$1:$F$174,5,FALSE),0)</f>
        <v>04301-OVALLE</v>
      </c>
      <c r="D1707" s="70">
        <v>12</v>
      </c>
      <c r="E1707" s="70">
        <v>12</v>
      </c>
      <c r="H1707" s="17" t="s">
        <v>308</v>
      </c>
      <c r="I1707" s="15">
        <v>4</v>
      </c>
    </row>
    <row r="1708" spans="1:9" ht="15" customHeight="1" x14ac:dyDescent="0.25">
      <c r="A1708" s="69" t="s">
        <v>100</v>
      </c>
      <c r="B1708" s="69" t="str">
        <f>IFERROR(VLOOKUP(A1708,[1]Establecimientos!$A$1:$F$174,3,FALSE),0)</f>
        <v>105417-P.S.R. ALCONES BAJOS</v>
      </c>
      <c r="C1708" s="69" t="str">
        <f>IFERROR(VLOOKUP(A1708,[1]Establecimientos!$A$1:$F$174,5,FALSE),0)</f>
        <v>04301-OVALLE</v>
      </c>
      <c r="D1708" s="70">
        <v>6</v>
      </c>
      <c r="E1708" s="70">
        <v>6</v>
      </c>
      <c r="H1708" s="17" t="s">
        <v>309</v>
      </c>
      <c r="I1708" s="15">
        <v>3</v>
      </c>
    </row>
    <row r="1709" spans="1:9" ht="15" customHeight="1" x14ac:dyDescent="0.25">
      <c r="A1709" s="69" t="s">
        <v>100</v>
      </c>
      <c r="B1709" s="69" t="str">
        <f>IFERROR(VLOOKUP(A1709,[1]Establecimientos!$A$1:$F$174,3,FALSE),0)</f>
        <v>105417-P.S.R. ALCONES BAJOS</v>
      </c>
      <c r="C1709" s="69" t="str">
        <f>IFERROR(VLOOKUP(A1709,[1]Establecimientos!$A$1:$F$174,5,FALSE),0)</f>
        <v>04301-OVALLE</v>
      </c>
      <c r="D1709" s="70">
        <v>12</v>
      </c>
      <c r="E1709" s="70">
        <v>7</v>
      </c>
      <c r="H1709" s="17" t="s">
        <v>310</v>
      </c>
      <c r="I1709" s="15">
        <v>4</v>
      </c>
    </row>
    <row r="1710" spans="1:9" ht="15" customHeight="1" x14ac:dyDescent="0.25">
      <c r="A1710" s="69" t="s">
        <v>332</v>
      </c>
      <c r="B1710" s="69" t="str">
        <f>IFERROR(VLOOKUP(A1710,[1]Establecimientos!$A$1:$F$174,3,FALSE),0)</f>
        <v>105419-P.S.R. LAS SOSSAS</v>
      </c>
      <c r="C1710" s="69" t="str">
        <f>IFERROR(VLOOKUP(A1710,[1]Establecimientos!$A$1:$F$174,5,FALSE),0)</f>
        <v>04301-OVALLE</v>
      </c>
      <c r="D1710" s="70">
        <v>12</v>
      </c>
      <c r="E1710" s="70">
        <v>11</v>
      </c>
      <c r="H1710" s="17" t="s">
        <v>342</v>
      </c>
      <c r="I1710" s="15">
        <v>1</v>
      </c>
    </row>
    <row r="1711" spans="1:9" ht="15" customHeight="1" x14ac:dyDescent="0.25">
      <c r="A1711" s="69" t="s">
        <v>313</v>
      </c>
      <c r="B1711" s="69" t="str">
        <f>IFERROR(VLOOKUP(A1711,[1]Establecimientos!$A$1:$F$174,3,FALSE),0)</f>
        <v>105422-P.S.R. HORNILLOS</v>
      </c>
      <c r="C1711" s="69" t="str">
        <f>IFERROR(VLOOKUP(A1711,[1]Establecimientos!$A$1:$F$174,5,FALSE),0)</f>
        <v>04301-OVALLE</v>
      </c>
      <c r="D1711" s="70">
        <v>6</v>
      </c>
      <c r="E1711" s="70">
        <v>1</v>
      </c>
      <c r="H1711" s="16" t="s">
        <v>18</v>
      </c>
      <c r="I1711" s="15">
        <v>95</v>
      </c>
    </row>
    <row r="1712" spans="1:9" ht="15" customHeight="1" x14ac:dyDescent="0.25">
      <c r="A1712" s="69" t="s">
        <v>70</v>
      </c>
      <c r="B1712" s="69" t="str">
        <f>IFERROR(VLOOKUP(A1712,[1]Establecimientos!$A$1:$F$174,3,FALSE),0)</f>
        <v>105428-P.S.R. HUATULAME</v>
      </c>
      <c r="C1712" s="69" t="str">
        <f>IFERROR(VLOOKUP(A1712,[1]Establecimientos!$A$1:$F$174,5,FALSE),0)</f>
        <v>04303-MONTE PATRIA</v>
      </c>
      <c r="D1712" s="70">
        <v>12</v>
      </c>
      <c r="E1712" s="70">
        <v>5</v>
      </c>
      <c r="H1712" s="17" t="s">
        <v>246</v>
      </c>
      <c r="I1712" s="15">
        <v>16</v>
      </c>
    </row>
    <row r="1713" spans="1:9" ht="15" customHeight="1" x14ac:dyDescent="0.25">
      <c r="A1713" s="69" t="s">
        <v>71</v>
      </c>
      <c r="B1713" s="69" t="str">
        <f>IFERROR(VLOOKUP(A1713,[1]Establecimientos!$A$1:$F$174,3,FALSE),0)</f>
        <v>105431-P.S.R. PEDREGAL</v>
      </c>
      <c r="C1713" s="69" t="str">
        <f>IFERROR(VLOOKUP(A1713,[1]Establecimientos!$A$1:$F$174,5,FALSE),0)</f>
        <v>04303-MONTE PATRIA</v>
      </c>
      <c r="D1713" s="70">
        <v>12</v>
      </c>
      <c r="E1713" s="70">
        <v>4</v>
      </c>
      <c r="H1713" s="17" t="s">
        <v>247</v>
      </c>
      <c r="I1713" s="15">
        <v>32</v>
      </c>
    </row>
    <row r="1714" spans="1:9" ht="15" customHeight="1" x14ac:dyDescent="0.25">
      <c r="A1714" s="69" t="s">
        <v>314</v>
      </c>
      <c r="B1714" s="69" t="str">
        <f>IFERROR(VLOOKUP(A1714,[1]Establecimientos!$A$1:$F$174,3,FALSE),0)</f>
        <v>105433-P.S.R. SAN LORENZO</v>
      </c>
      <c r="C1714" s="69" t="str">
        <f>IFERROR(VLOOKUP(A1714,[1]Establecimientos!$A$1:$F$174,5,FALSE),0)</f>
        <v>04302-COMBARBALÁ</v>
      </c>
      <c r="D1714" s="70">
        <v>6</v>
      </c>
      <c r="E1714" s="70">
        <v>1</v>
      </c>
      <c r="H1714" s="17" t="s">
        <v>248</v>
      </c>
      <c r="I1714" s="15">
        <v>32</v>
      </c>
    </row>
    <row r="1715" spans="1:9" ht="15" customHeight="1" x14ac:dyDescent="0.25">
      <c r="A1715" s="69" t="s">
        <v>314</v>
      </c>
      <c r="B1715" s="69" t="str">
        <f>IFERROR(VLOOKUP(A1715,[1]Establecimientos!$A$1:$F$174,3,FALSE),0)</f>
        <v>105433-P.S.R. SAN LORENZO</v>
      </c>
      <c r="C1715" s="69" t="str">
        <f>IFERROR(VLOOKUP(A1715,[1]Establecimientos!$A$1:$F$174,5,FALSE),0)</f>
        <v>04302-COMBARBALÁ</v>
      </c>
      <c r="D1715" s="70">
        <v>12</v>
      </c>
      <c r="E1715" s="70">
        <v>2</v>
      </c>
      <c r="H1715" s="17" t="s">
        <v>249</v>
      </c>
      <c r="I1715" s="15">
        <v>15</v>
      </c>
    </row>
    <row r="1716" spans="1:9" ht="15" customHeight="1" x14ac:dyDescent="0.25">
      <c r="A1716" s="69" t="s">
        <v>102</v>
      </c>
      <c r="B1716" s="69" t="str">
        <f>IFERROR(VLOOKUP(A1716,[1]Establecimientos!$A$1:$F$174,3,FALSE),0)</f>
        <v>105434-P.S.R. SAN MARCOS</v>
      </c>
      <c r="C1716" s="69" t="str">
        <f>IFERROR(VLOOKUP(A1716,[1]Establecimientos!$A$1:$F$174,5,FALSE),0)</f>
        <v>04302-COMBARBALÁ</v>
      </c>
      <c r="D1716" s="70">
        <v>6</v>
      </c>
      <c r="E1716" s="70">
        <v>9</v>
      </c>
      <c r="H1716" s="16" t="s">
        <v>17</v>
      </c>
      <c r="I1716" s="15">
        <v>53</v>
      </c>
    </row>
    <row r="1717" spans="1:9" ht="15" customHeight="1" x14ac:dyDescent="0.25">
      <c r="A1717" s="69" t="s">
        <v>102</v>
      </c>
      <c r="B1717" s="69" t="str">
        <f>IFERROR(VLOOKUP(A1717,[1]Establecimientos!$A$1:$F$174,3,FALSE),0)</f>
        <v>105434-P.S.R. SAN MARCOS</v>
      </c>
      <c r="C1717" s="69" t="str">
        <f>IFERROR(VLOOKUP(A1717,[1]Establecimientos!$A$1:$F$174,5,FALSE),0)</f>
        <v>04302-COMBARBALÁ</v>
      </c>
      <c r="D1717" s="70">
        <v>12</v>
      </c>
      <c r="E1717" s="70">
        <v>12</v>
      </c>
      <c r="H1717" s="17" t="s">
        <v>251</v>
      </c>
      <c r="I1717" s="15">
        <v>2</v>
      </c>
    </row>
    <row r="1718" spans="1:9" ht="15" customHeight="1" x14ac:dyDescent="0.25">
      <c r="A1718" s="69" t="s">
        <v>72</v>
      </c>
      <c r="B1718" s="69" t="str">
        <f>IFERROR(VLOOKUP(A1718,[1]Establecimientos!$A$1:$F$174,3,FALSE),0)</f>
        <v>105435-P.S.R. TULAHUEN</v>
      </c>
      <c r="C1718" s="69" t="str">
        <f>IFERROR(VLOOKUP(A1718,[1]Establecimientos!$A$1:$F$174,5,FALSE),0)</f>
        <v>04303-MONTE PATRIA</v>
      </c>
      <c r="D1718" s="70">
        <v>6</v>
      </c>
      <c r="E1718" s="70">
        <v>9</v>
      </c>
      <c r="H1718" s="17" t="s">
        <v>252</v>
      </c>
      <c r="I1718" s="15">
        <v>2</v>
      </c>
    </row>
    <row r="1719" spans="1:9" ht="15" customHeight="1" x14ac:dyDescent="0.25">
      <c r="A1719" s="69" t="s">
        <v>72</v>
      </c>
      <c r="B1719" s="69" t="str">
        <f>IFERROR(VLOOKUP(A1719,[1]Establecimientos!$A$1:$F$174,3,FALSE),0)</f>
        <v>105435-P.S.R. TULAHUEN</v>
      </c>
      <c r="C1719" s="69" t="str">
        <f>IFERROR(VLOOKUP(A1719,[1]Establecimientos!$A$1:$F$174,5,FALSE),0)</f>
        <v>04303-MONTE PATRIA</v>
      </c>
      <c r="D1719" s="70">
        <v>12</v>
      </c>
      <c r="E1719" s="70">
        <v>14</v>
      </c>
      <c r="H1719" s="17" t="s">
        <v>253</v>
      </c>
      <c r="I1719" s="15">
        <v>6</v>
      </c>
    </row>
    <row r="1720" spans="1:9" ht="15" customHeight="1" x14ac:dyDescent="0.25">
      <c r="A1720" s="69" t="s">
        <v>76</v>
      </c>
      <c r="B1720" s="69" t="str">
        <f>IFERROR(VLOOKUP(A1720,[1]Establecimientos!$A$1:$F$174,3,FALSE),0)</f>
        <v>105436-P.S.R. EL MAITEN</v>
      </c>
      <c r="C1720" s="69" t="str">
        <f>IFERROR(VLOOKUP(A1720,[1]Establecimientos!$A$1:$F$174,5,FALSE),0)</f>
        <v>04303-MONTE PATRIA</v>
      </c>
      <c r="D1720" s="70">
        <v>12</v>
      </c>
      <c r="E1720" s="70">
        <v>1</v>
      </c>
      <c r="H1720" s="17" t="s">
        <v>254</v>
      </c>
      <c r="I1720" s="15">
        <v>1</v>
      </c>
    </row>
    <row r="1721" spans="1:9" ht="15" customHeight="1" x14ac:dyDescent="0.25">
      <c r="A1721" s="69" t="s">
        <v>103</v>
      </c>
      <c r="B1721" s="69" t="str">
        <f>IFERROR(VLOOKUP(A1721,[1]Establecimientos!$A$1:$F$174,3,FALSE),0)</f>
        <v>105437-P.S.R. CHALINGA</v>
      </c>
      <c r="C1721" s="69" t="str">
        <f>IFERROR(VLOOKUP(A1721,[1]Establecimientos!$A$1:$F$174,5,FALSE),0)</f>
        <v>04301-OVALLE</v>
      </c>
      <c r="D1721" s="70">
        <v>6</v>
      </c>
      <c r="E1721" s="70">
        <v>10</v>
      </c>
      <c r="H1721" s="17" t="s">
        <v>255</v>
      </c>
      <c r="I1721" s="15">
        <v>6</v>
      </c>
    </row>
    <row r="1722" spans="1:9" ht="15" customHeight="1" x14ac:dyDescent="0.25">
      <c r="A1722" s="69" t="s">
        <v>103</v>
      </c>
      <c r="B1722" s="69" t="str">
        <f>IFERROR(VLOOKUP(A1722,[1]Establecimientos!$A$1:$F$174,3,FALSE),0)</f>
        <v>105437-P.S.R. CHALINGA</v>
      </c>
      <c r="C1722" s="69" t="str">
        <f>IFERROR(VLOOKUP(A1722,[1]Establecimientos!$A$1:$F$174,5,FALSE),0)</f>
        <v>04301-OVALLE</v>
      </c>
      <c r="D1722" s="70">
        <v>12</v>
      </c>
      <c r="E1722" s="70">
        <v>9</v>
      </c>
      <c r="H1722" s="17" t="s">
        <v>256</v>
      </c>
      <c r="I1722" s="15">
        <v>15</v>
      </c>
    </row>
    <row r="1723" spans="1:9" ht="15" customHeight="1" x14ac:dyDescent="0.25">
      <c r="A1723" s="69" t="s">
        <v>104</v>
      </c>
      <c r="B1723" s="69" t="str">
        <f>IFERROR(VLOOKUP(A1723,[1]Establecimientos!$A$1:$F$174,3,FALSE),0)</f>
        <v>105439-P.S.R. CERRO BLANCO</v>
      </c>
      <c r="C1723" s="69" t="str">
        <f>IFERROR(VLOOKUP(A1723,[1]Establecimientos!$A$1:$F$174,5,FALSE),0)</f>
        <v>04301-OVALLE</v>
      </c>
      <c r="D1723" s="70">
        <v>6</v>
      </c>
      <c r="E1723" s="70">
        <v>5</v>
      </c>
      <c r="H1723" s="17" t="s">
        <v>257</v>
      </c>
      <c r="I1723" s="15">
        <v>1</v>
      </c>
    </row>
    <row r="1724" spans="1:9" ht="15" customHeight="1" x14ac:dyDescent="0.25">
      <c r="A1724" s="69" t="s">
        <v>104</v>
      </c>
      <c r="B1724" s="69" t="str">
        <f>IFERROR(VLOOKUP(A1724,[1]Establecimientos!$A$1:$F$174,3,FALSE),0)</f>
        <v>105439-P.S.R. CERRO BLANCO</v>
      </c>
      <c r="C1724" s="69" t="str">
        <f>IFERROR(VLOOKUP(A1724,[1]Establecimientos!$A$1:$F$174,5,FALSE),0)</f>
        <v>04301-OVALLE</v>
      </c>
      <c r="D1724" s="70">
        <v>12</v>
      </c>
      <c r="E1724" s="70">
        <v>3</v>
      </c>
      <c r="H1724" s="17" t="s">
        <v>258</v>
      </c>
      <c r="I1724" s="15">
        <v>20</v>
      </c>
    </row>
    <row r="1725" spans="1:9" ht="15" customHeight="1" x14ac:dyDescent="0.25">
      <c r="A1725" s="69" t="s">
        <v>105</v>
      </c>
      <c r="B1725" s="69" t="str">
        <f>IFERROR(VLOOKUP(A1725,[1]Establecimientos!$A$1:$F$174,3,FALSE),0)</f>
        <v>105441-P.S.R. MANQUEHUA</v>
      </c>
      <c r="C1725" s="69" t="str">
        <f>IFERROR(VLOOKUP(A1725,[1]Establecimientos!$A$1:$F$174,5,FALSE),0)</f>
        <v>04302-COMBARBALÁ</v>
      </c>
      <c r="D1725" s="70">
        <v>6</v>
      </c>
      <c r="E1725" s="70">
        <v>14</v>
      </c>
      <c r="H1725" s="16" t="s">
        <v>11</v>
      </c>
      <c r="I1725" s="15">
        <v>1142</v>
      </c>
    </row>
    <row r="1726" spans="1:9" ht="15" customHeight="1" x14ac:dyDescent="0.25">
      <c r="A1726" s="69" t="s">
        <v>105</v>
      </c>
      <c r="B1726" s="69" t="str">
        <f>IFERROR(VLOOKUP(A1726,[1]Establecimientos!$A$1:$F$174,3,FALSE),0)</f>
        <v>105441-P.S.R. MANQUEHUA</v>
      </c>
      <c r="C1726" s="69" t="str">
        <f>IFERROR(VLOOKUP(A1726,[1]Establecimientos!$A$1:$F$174,5,FALSE),0)</f>
        <v>04302-COMBARBALÁ</v>
      </c>
      <c r="D1726" s="70">
        <v>12</v>
      </c>
      <c r="E1726" s="70">
        <v>11</v>
      </c>
      <c r="H1726" s="17" t="s">
        <v>259</v>
      </c>
      <c r="I1726" s="15">
        <v>44</v>
      </c>
    </row>
    <row r="1727" spans="1:9" ht="15" customHeight="1" x14ac:dyDescent="0.25">
      <c r="A1727" s="69" t="s">
        <v>106</v>
      </c>
      <c r="B1727" s="69" t="str">
        <f>IFERROR(VLOOKUP(A1727,[1]Establecimientos!$A$1:$F$174,3,FALSE),0)</f>
        <v xml:space="preserve">105443-P.S.R. CARCAMO                   </v>
      </c>
      <c r="C1727" s="69" t="str">
        <f>IFERROR(VLOOKUP(A1727,[1]Establecimientos!$A$1:$F$174,5,FALSE),0)</f>
        <v>04201-ILLAPEL</v>
      </c>
      <c r="D1727" s="70">
        <v>6</v>
      </c>
      <c r="E1727" s="70">
        <v>10</v>
      </c>
      <c r="H1727" s="17" t="s">
        <v>186</v>
      </c>
      <c r="I1727" s="15">
        <v>171</v>
      </c>
    </row>
    <row r="1728" spans="1:9" ht="15" customHeight="1" x14ac:dyDescent="0.25">
      <c r="A1728" s="69" t="s">
        <v>106</v>
      </c>
      <c r="B1728" s="69" t="str">
        <f>IFERROR(VLOOKUP(A1728,[1]Establecimientos!$A$1:$F$174,3,FALSE),0)</f>
        <v xml:space="preserve">105443-P.S.R. CARCAMO                   </v>
      </c>
      <c r="C1728" s="69" t="str">
        <f>IFERROR(VLOOKUP(A1728,[1]Establecimientos!$A$1:$F$174,5,FALSE),0)</f>
        <v>04201-ILLAPEL</v>
      </c>
      <c r="D1728" s="70">
        <v>12</v>
      </c>
      <c r="E1728" s="70">
        <v>13</v>
      </c>
      <c r="H1728" s="17" t="s">
        <v>187</v>
      </c>
      <c r="I1728" s="15">
        <v>248</v>
      </c>
    </row>
    <row r="1729" spans="1:9" ht="15" customHeight="1" x14ac:dyDescent="0.25">
      <c r="A1729" s="69" t="s">
        <v>107</v>
      </c>
      <c r="B1729" s="69" t="str">
        <f>IFERROR(VLOOKUP(A1729,[1]Establecimientos!$A$1:$F$174,3,FALSE),0)</f>
        <v>105444-P.S.R. HUINTIL</v>
      </c>
      <c r="C1729" s="69" t="str">
        <f>IFERROR(VLOOKUP(A1729,[1]Establecimientos!$A$1:$F$174,5,FALSE),0)</f>
        <v>04201-ILLAPEL</v>
      </c>
      <c r="D1729" s="70">
        <v>6</v>
      </c>
      <c r="E1729" s="70">
        <v>6</v>
      </c>
      <c r="H1729" s="17" t="s">
        <v>260</v>
      </c>
      <c r="I1729" s="15">
        <v>63</v>
      </c>
    </row>
    <row r="1730" spans="1:9" ht="15" customHeight="1" x14ac:dyDescent="0.25">
      <c r="A1730" s="69" t="s">
        <v>107</v>
      </c>
      <c r="B1730" s="69" t="str">
        <f>IFERROR(VLOOKUP(A1730,[1]Establecimientos!$A$1:$F$174,3,FALSE),0)</f>
        <v>105444-P.S.R. HUINTIL</v>
      </c>
      <c r="C1730" s="69" t="str">
        <f>IFERROR(VLOOKUP(A1730,[1]Establecimientos!$A$1:$F$174,5,FALSE),0)</f>
        <v>04201-ILLAPEL</v>
      </c>
      <c r="D1730" s="70">
        <v>12</v>
      </c>
      <c r="E1730" s="70">
        <v>6</v>
      </c>
      <c r="H1730" s="17" t="s">
        <v>343</v>
      </c>
      <c r="I1730" s="15">
        <v>8</v>
      </c>
    </row>
    <row r="1731" spans="1:9" ht="15" customHeight="1" x14ac:dyDescent="0.25">
      <c r="A1731" s="69" t="s">
        <v>108</v>
      </c>
      <c r="B1731" s="69" t="str">
        <f>IFERROR(VLOOKUP(A1731,[1]Establecimientos!$A$1:$F$174,3,FALSE),0)</f>
        <v>105445-P.S.R. LIMAHUIDA</v>
      </c>
      <c r="C1731" s="69" t="str">
        <f>IFERROR(VLOOKUP(A1731,[1]Establecimientos!$A$1:$F$174,5,FALSE),0)</f>
        <v>04201-ILLAPEL</v>
      </c>
      <c r="D1731" s="70">
        <v>6</v>
      </c>
      <c r="E1731" s="70">
        <v>6</v>
      </c>
      <c r="H1731" s="17" t="s">
        <v>261</v>
      </c>
      <c r="I1731" s="15">
        <v>24</v>
      </c>
    </row>
    <row r="1732" spans="1:9" ht="15" customHeight="1" x14ac:dyDescent="0.25">
      <c r="A1732" s="69" t="s">
        <v>108</v>
      </c>
      <c r="B1732" s="69" t="str">
        <f>IFERROR(VLOOKUP(A1732,[1]Establecimientos!$A$1:$F$174,3,FALSE),0)</f>
        <v>105445-P.S.R. LIMAHUIDA</v>
      </c>
      <c r="C1732" s="69" t="str">
        <f>IFERROR(VLOOKUP(A1732,[1]Establecimientos!$A$1:$F$174,5,FALSE),0)</f>
        <v>04201-ILLAPEL</v>
      </c>
      <c r="D1732" s="70">
        <v>12</v>
      </c>
      <c r="E1732" s="70">
        <v>3</v>
      </c>
      <c r="H1732" s="17" t="s">
        <v>262</v>
      </c>
      <c r="I1732" s="15">
        <v>13</v>
      </c>
    </row>
    <row r="1733" spans="1:9" ht="15" customHeight="1" x14ac:dyDescent="0.25">
      <c r="A1733" s="69" t="s">
        <v>109</v>
      </c>
      <c r="B1733" s="69" t="str">
        <f>IFERROR(VLOOKUP(A1733,[1]Establecimientos!$A$1:$F$174,3,FALSE),0)</f>
        <v>105447-P.S.R. PERALILLO</v>
      </c>
      <c r="C1733" s="69" t="str">
        <f>IFERROR(VLOOKUP(A1733,[1]Establecimientos!$A$1:$F$174,5,FALSE),0)</f>
        <v>04201-ILLAPEL</v>
      </c>
      <c r="D1733" s="70">
        <v>6</v>
      </c>
      <c r="E1733" s="70">
        <v>3</v>
      </c>
      <c r="H1733" s="17" t="s">
        <v>344</v>
      </c>
      <c r="I1733" s="15">
        <v>11</v>
      </c>
    </row>
    <row r="1734" spans="1:9" ht="15" customHeight="1" x14ac:dyDescent="0.25">
      <c r="A1734" s="69" t="s">
        <v>109</v>
      </c>
      <c r="B1734" s="69" t="str">
        <f>IFERROR(VLOOKUP(A1734,[1]Establecimientos!$A$1:$F$174,3,FALSE),0)</f>
        <v>105447-P.S.R. PERALILLO</v>
      </c>
      <c r="C1734" s="69" t="str">
        <f>IFERROR(VLOOKUP(A1734,[1]Establecimientos!$A$1:$F$174,5,FALSE),0)</f>
        <v>04201-ILLAPEL</v>
      </c>
      <c r="D1734" s="70">
        <v>12</v>
      </c>
      <c r="E1734" s="70">
        <v>3</v>
      </c>
      <c r="H1734" s="17" t="s">
        <v>315</v>
      </c>
      <c r="I1734" s="15">
        <v>1</v>
      </c>
    </row>
    <row r="1735" spans="1:9" ht="15" customHeight="1" x14ac:dyDescent="0.25">
      <c r="A1735" s="69" t="s">
        <v>110</v>
      </c>
      <c r="B1735" s="69" t="str">
        <f>IFERROR(VLOOKUP(A1735,[1]Establecimientos!$A$1:$F$174,3,FALSE),0)</f>
        <v>105448-P.S.R. SANTA VIRGINIA</v>
      </c>
      <c r="C1735" s="69" t="str">
        <f>IFERROR(VLOOKUP(A1735,[1]Establecimientos!$A$1:$F$174,5,FALSE),0)</f>
        <v>04201-ILLAPEL</v>
      </c>
      <c r="D1735" s="70">
        <v>6</v>
      </c>
      <c r="E1735" s="70">
        <v>4</v>
      </c>
      <c r="H1735" s="17" t="s">
        <v>263</v>
      </c>
      <c r="I1735" s="15">
        <v>19</v>
      </c>
    </row>
    <row r="1736" spans="1:9" ht="15" customHeight="1" x14ac:dyDescent="0.25">
      <c r="A1736" s="69" t="s">
        <v>110</v>
      </c>
      <c r="B1736" s="69" t="str">
        <f>IFERROR(VLOOKUP(A1736,[1]Establecimientos!$A$1:$F$174,3,FALSE),0)</f>
        <v>105448-P.S.R. SANTA VIRGINIA</v>
      </c>
      <c r="C1736" s="69" t="str">
        <f>IFERROR(VLOOKUP(A1736,[1]Establecimientos!$A$1:$F$174,5,FALSE),0)</f>
        <v>04201-ILLAPEL</v>
      </c>
      <c r="D1736" s="70">
        <v>12</v>
      </c>
      <c r="E1736" s="70">
        <v>4</v>
      </c>
      <c r="H1736" s="17" t="s">
        <v>264</v>
      </c>
      <c r="I1736" s="15">
        <v>8</v>
      </c>
    </row>
    <row r="1737" spans="1:9" ht="15" customHeight="1" x14ac:dyDescent="0.25">
      <c r="A1737" s="69" t="s">
        <v>111</v>
      </c>
      <c r="B1737" s="69" t="str">
        <f>IFERROR(VLOOKUP(A1737,[1]Establecimientos!$A$1:$F$174,3,FALSE),0)</f>
        <v>105449-P.S.R. TUNGA NORTE</v>
      </c>
      <c r="C1737" s="69" t="str">
        <f>IFERROR(VLOOKUP(A1737,[1]Establecimientos!$A$1:$F$174,5,FALSE),0)</f>
        <v>04201-ILLAPEL</v>
      </c>
      <c r="D1737" s="70">
        <v>6</v>
      </c>
      <c r="E1737" s="70">
        <v>5</v>
      </c>
      <c r="H1737" s="17" t="s">
        <v>265</v>
      </c>
      <c r="I1737" s="15">
        <v>35</v>
      </c>
    </row>
    <row r="1738" spans="1:9" ht="15" customHeight="1" x14ac:dyDescent="0.25">
      <c r="A1738" s="69" t="s">
        <v>111</v>
      </c>
      <c r="B1738" s="69" t="str">
        <f>IFERROR(VLOOKUP(A1738,[1]Establecimientos!$A$1:$F$174,3,FALSE),0)</f>
        <v>105449-P.S.R. TUNGA NORTE</v>
      </c>
      <c r="C1738" s="69" t="str">
        <f>IFERROR(VLOOKUP(A1738,[1]Establecimientos!$A$1:$F$174,5,FALSE),0)</f>
        <v>04201-ILLAPEL</v>
      </c>
      <c r="D1738" s="70">
        <v>12</v>
      </c>
      <c r="E1738" s="70">
        <v>4</v>
      </c>
      <c r="H1738" s="17" t="s">
        <v>266</v>
      </c>
      <c r="I1738" s="15">
        <v>35</v>
      </c>
    </row>
    <row r="1739" spans="1:9" ht="15" customHeight="1" x14ac:dyDescent="0.25">
      <c r="A1739" s="69" t="s">
        <v>290</v>
      </c>
      <c r="B1739" s="69" t="str">
        <f>IFERROR(VLOOKUP(A1739,[1]Establecimientos!$A$1:$F$174,3,FALSE),0)</f>
        <v xml:space="preserve">105450-P.S.R. MINCHA NORTE            </v>
      </c>
      <c r="C1739" s="69" t="str">
        <f>IFERROR(VLOOKUP(A1739,[1]Establecimientos!$A$1:$F$174,5,FALSE),0)</f>
        <v>04202-CANELA</v>
      </c>
      <c r="D1739" s="70">
        <v>6</v>
      </c>
      <c r="E1739" s="70">
        <v>10</v>
      </c>
      <c r="H1739" s="17" t="s">
        <v>267</v>
      </c>
      <c r="I1739" s="15">
        <v>62</v>
      </c>
    </row>
    <row r="1740" spans="1:9" ht="15" customHeight="1" x14ac:dyDescent="0.25">
      <c r="A1740" s="69" t="s">
        <v>290</v>
      </c>
      <c r="B1740" s="69" t="str">
        <f>IFERROR(VLOOKUP(A1740,[1]Establecimientos!$A$1:$F$174,3,FALSE),0)</f>
        <v xml:space="preserve">105450-P.S.R. MINCHA NORTE            </v>
      </c>
      <c r="C1740" s="69" t="str">
        <f>IFERROR(VLOOKUP(A1740,[1]Establecimientos!$A$1:$F$174,5,FALSE),0)</f>
        <v>04202-CANELA</v>
      </c>
      <c r="D1740" s="70">
        <v>12</v>
      </c>
      <c r="E1740" s="70">
        <v>32</v>
      </c>
      <c r="H1740" s="17" t="s">
        <v>268</v>
      </c>
      <c r="I1740" s="15">
        <v>76</v>
      </c>
    </row>
    <row r="1741" spans="1:9" ht="15" customHeight="1" x14ac:dyDescent="0.25">
      <c r="A1741" s="69" t="s">
        <v>291</v>
      </c>
      <c r="B1741" s="69" t="str">
        <f>IFERROR(VLOOKUP(A1741,[1]Establecimientos!$A$1:$F$174,3,FALSE),0)</f>
        <v>105451-P.S.R. AGUA FRIA</v>
      </c>
      <c r="C1741" s="69" t="str">
        <f>IFERROR(VLOOKUP(A1741,[1]Establecimientos!$A$1:$F$174,5,FALSE),0)</f>
        <v>04202-CANELA</v>
      </c>
      <c r="D1741" s="70">
        <v>6</v>
      </c>
      <c r="E1741" s="70">
        <v>4</v>
      </c>
      <c r="H1741" s="17" t="s">
        <v>269</v>
      </c>
      <c r="I1741" s="15">
        <v>73</v>
      </c>
    </row>
    <row r="1742" spans="1:9" ht="15" customHeight="1" x14ac:dyDescent="0.25">
      <c r="A1742" s="69" t="s">
        <v>291</v>
      </c>
      <c r="B1742" s="69" t="str">
        <f>IFERROR(VLOOKUP(A1742,[1]Establecimientos!$A$1:$F$174,3,FALSE),0)</f>
        <v>105451-P.S.R. AGUA FRIA</v>
      </c>
      <c r="C1742" s="69" t="str">
        <f>IFERROR(VLOOKUP(A1742,[1]Establecimientos!$A$1:$F$174,5,FALSE),0)</f>
        <v>04202-CANELA</v>
      </c>
      <c r="D1742" s="70">
        <v>12</v>
      </c>
      <c r="E1742" s="70">
        <v>4</v>
      </c>
      <c r="H1742" s="17" t="s">
        <v>270</v>
      </c>
      <c r="I1742" s="15">
        <v>45</v>
      </c>
    </row>
    <row r="1743" spans="1:9" ht="15" customHeight="1" x14ac:dyDescent="0.25">
      <c r="A1743" s="69" t="s">
        <v>113</v>
      </c>
      <c r="B1743" s="69" t="str">
        <f>IFERROR(VLOOKUP(A1743,[1]Establecimientos!$A$1:$F$174,3,FALSE),0)</f>
        <v>105453-P.S.R. TRANQUILLA</v>
      </c>
      <c r="C1743" s="69" t="str">
        <f>IFERROR(VLOOKUP(A1743,[1]Establecimientos!$A$1:$F$174,5,FALSE),0)</f>
        <v>04204-SALAMANCA</v>
      </c>
      <c r="D1743" s="70">
        <v>6</v>
      </c>
      <c r="E1743" s="70">
        <v>1</v>
      </c>
      <c r="H1743" s="17" t="s">
        <v>271</v>
      </c>
      <c r="I1743" s="15">
        <v>206</v>
      </c>
    </row>
    <row r="1744" spans="1:9" ht="15" customHeight="1" x14ac:dyDescent="0.25">
      <c r="A1744" s="69" t="s">
        <v>113</v>
      </c>
      <c r="B1744" s="69" t="str">
        <f>IFERROR(VLOOKUP(A1744,[1]Establecimientos!$A$1:$F$174,3,FALSE),0)</f>
        <v>105453-P.S.R. TRANQUILLA</v>
      </c>
      <c r="C1744" s="69" t="str">
        <f>IFERROR(VLOOKUP(A1744,[1]Establecimientos!$A$1:$F$174,5,FALSE),0)</f>
        <v>04204-SALAMANCA</v>
      </c>
      <c r="D1744" s="70">
        <v>12</v>
      </c>
      <c r="E1744" s="70">
        <v>1</v>
      </c>
      <c r="H1744" s="16" t="s">
        <v>15</v>
      </c>
      <c r="I1744" s="15">
        <v>234</v>
      </c>
    </row>
    <row r="1745" spans="1:9" ht="15" customHeight="1" x14ac:dyDescent="0.25">
      <c r="A1745" s="69" t="s">
        <v>114</v>
      </c>
      <c r="B1745" s="69" t="str">
        <f>IFERROR(VLOOKUP(A1745,[1]Establecimientos!$A$1:$F$174,3,FALSE),0)</f>
        <v>105454-P.S.R. CUNLAGUA</v>
      </c>
      <c r="C1745" s="69" t="str">
        <f>IFERROR(VLOOKUP(A1745,[1]Establecimientos!$A$1:$F$174,5,FALSE),0)</f>
        <v>04204-SALAMANCA</v>
      </c>
      <c r="D1745" s="70">
        <v>6</v>
      </c>
      <c r="E1745" s="70">
        <v>1</v>
      </c>
      <c r="H1745" s="17" t="s">
        <v>316</v>
      </c>
      <c r="I1745" s="15">
        <v>3</v>
      </c>
    </row>
    <row r="1746" spans="1:9" ht="15" customHeight="1" x14ac:dyDescent="0.25">
      <c r="A1746" s="69" t="s">
        <v>114</v>
      </c>
      <c r="B1746" s="69" t="str">
        <f>IFERROR(VLOOKUP(A1746,[1]Establecimientos!$A$1:$F$174,3,FALSE),0)</f>
        <v>105454-P.S.R. CUNLAGUA</v>
      </c>
      <c r="C1746" s="69" t="str">
        <f>IFERROR(VLOOKUP(A1746,[1]Establecimientos!$A$1:$F$174,5,FALSE),0)</f>
        <v>04204-SALAMANCA</v>
      </c>
      <c r="D1746" s="70">
        <v>12</v>
      </c>
      <c r="E1746" s="70">
        <v>1</v>
      </c>
      <c r="H1746" s="17" t="s">
        <v>272</v>
      </c>
      <c r="I1746" s="15">
        <v>21</v>
      </c>
    </row>
    <row r="1747" spans="1:9" ht="15" customHeight="1" x14ac:dyDescent="0.25">
      <c r="A1747" s="69" t="s">
        <v>115</v>
      </c>
      <c r="B1747" s="69" t="str">
        <f>IFERROR(VLOOKUP(A1747,[1]Establecimientos!$A$1:$F$174,3,FALSE),0)</f>
        <v>105456-P.S.R. LLIMPO</v>
      </c>
      <c r="C1747" s="69" t="str">
        <f>IFERROR(VLOOKUP(A1747,[1]Establecimientos!$A$1:$F$174,5,FALSE),0)</f>
        <v>04204-SALAMANCA</v>
      </c>
      <c r="D1747" s="70">
        <v>6</v>
      </c>
      <c r="E1747" s="70">
        <v>3</v>
      </c>
      <c r="H1747" s="17" t="s">
        <v>273</v>
      </c>
      <c r="I1747" s="15">
        <v>25</v>
      </c>
    </row>
    <row r="1748" spans="1:9" ht="15" customHeight="1" x14ac:dyDescent="0.25">
      <c r="A1748" s="69" t="s">
        <v>115</v>
      </c>
      <c r="B1748" s="69" t="str">
        <f>IFERROR(VLOOKUP(A1748,[1]Establecimientos!$A$1:$F$174,3,FALSE),0)</f>
        <v>105456-P.S.R. LLIMPO</v>
      </c>
      <c r="C1748" s="69" t="str">
        <f>IFERROR(VLOOKUP(A1748,[1]Establecimientos!$A$1:$F$174,5,FALSE),0)</f>
        <v>04204-SALAMANCA</v>
      </c>
      <c r="D1748" s="70">
        <v>12</v>
      </c>
      <c r="E1748" s="70">
        <v>3</v>
      </c>
      <c r="H1748" s="17" t="s">
        <v>274</v>
      </c>
      <c r="I1748" s="15">
        <v>16</v>
      </c>
    </row>
    <row r="1749" spans="1:9" ht="15" customHeight="1" x14ac:dyDescent="0.25">
      <c r="A1749" s="69" t="s">
        <v>116</v>
      </c>
      <c r="B1749" s="69" t="str">
        <f>IFERROR(VLOOKUP(A1749,[1]Establecimientos!$A$1:$F$174,3,FALSE),0)</f>
        <v>105457-P.S.R. SAN AGUSTIN</v>
      </c>
      <c r="C1749" s="69" t="str">
        <f>IFERROR(VLOOKUP(A1749,[1]Establecimientos!$A$1:$F$174,5,FALSE),0)</f>
        <v>04204-SALAMANCA</v>
      </c>
      <c r="D1749" s="70">
        <v>6</v>
      </c>
      <c r="E1749" s="70">
        <v>1</v>
      </c>
      <c r="H1749" s="17" t="s">
        <v>188</v>
      </c>
      <c r="I1749" s="15">
        <v>48</v>
      </c>
    </row>
    <row r="1750" spans="1:9" ht="15" customHeight="1" x14ac:dyDescent="0.25">
      <c r="A1750" s="69" t="s">
        <v>117</v>
      </c>
      <c r="B1750" s="69" t="str">
        <f>IFERROR(VLOOKUP(A1750,[1]Establecimientos!$A$1:$F$174,3,FALSE),0)</f>
        <v>105458-P.S.R. TAHUINCO</v>
      </c>
      <c r="C1750" s="69" t="str">
        <f>IFERROR(VLOOKUP(A1750,[1]Establecimientos!$A$1:$F$174,5,FALSE),0)</f>
        <v>04204-SALAMANCA</v>
      </c>
      <c r="D1750" s="70">
        <v>6</v>
      </c>
      <c r="E1750" s="70">
        <v>3</v>
      </c>
      <c r="H1750" s="17" t="s">
        <v>275</v>
      </c>
      <c r="I1750" s="15">
        <v>9</v>
      </c>
    </row>
    <row r="1751" spans="1:9" ht="15" customHeight="1" x14ac:dyDescent="0.25">
      <c r="A1751" s="69" t="s">
        <v>117</v>
      </c>
      <c r="B1751" s="69" t="str">
        <f>IFERROR(VLOOKUP(A1751,[1]Establecimientos!$A$1:$F$174,3,FALSE),0)</f>
        <v>105458-P.S.R. TAHUINCO</v>
      </c>
      <c r="C1751" s="69" t="str">
        <f>IFERROR(VLOOKUP(A1751,[1]Establecimientos!$A$1:$F$174,5,FALSE),0)</f>
        <v>04204-SALAMANCA</v>
      </c>
      <c r="D1751" s="70">
        <v>12</v>
      </c>
      <c r="E1751" s="70">
        <v>3</v>
      </c>
      <c r="H1751" s="17" t="s">
        <v>276</v>
      </c>
      <c r="I1751" s="15">
        <v>15</v>
      </c>
    </row>
    <row r="1752" spans="1:9" ht="15" customHeight="1" x14ac:dyDescent="0.25">
      <c r="A1752" s="69" t="s">
        <v>118</v>
      </c>
      <c r="B1752" s="69" t="str">
        <f>IFERROR(VLOOKUP(A1752,[1]Establecimientos!$A$1:$F$174,3,FALSE),0)</f>
        <v xml:space="preserve">105459-P.S.R. BARRANCAS                </v>
      </c>
      <c r="C1752" s="69" t="str">
        <f>IFERROR(VLOOKUP(A1752,[1]Establecimientos!$A$1:$F$174,5,FALSE),0)</f>
        <v>04302-COMBARBALÁ</v>
      </c>
      <c r="D1752" s="70">
        <v>6</v>
      </c>
      <c r="E1752" s="70">
        <v>8</v>
      </c>
      <c r="H1752" s="17" t="s">
        <v>277</v>
      </c>
      <c r="I1752" s="15">
        <v>41</v>
      </c>
    </row>
    <row r="1753" spans="1:9" ht="15" customHeight="1" x14ac:dyDescent="0.25">
      <c r="A1753" s="69" t="s">
        <v>118</v>
      </c>
      <c r="B1753" s="69" t="str">
        <f>IFERROR(VLOOKUP(A1753,[1]Establecimientos!$A$1:$F$174,3,FALSE),0)</f>
        <v xml:space="preserve">105459-P.S.R. BARRANCAS                </v>
      </c>
      <c r="C1753" s="69" t="str">
        <f>IFERROR(VLOOKUP(A1753,[1]Establecimientos!$A$1:$F$174,5,FALSE),0)</f>
        <v>04302-COMBARBALÁ</v>
      </c>
      <c r="D1753" s="70">
        <v>12</v>
      </c>
      <c r="E1753" s="70">
        <v>8</v>
      </c>
      <c r="H1753" s="17" t="s">
        <v>278</v>
      </c>
      <c r="I1753" s="15">
        <v>14</v>
      </c>
    </row>
    <row r="1754" spans="1:9" ht="15" customHeight="1" x14ac:dyDescent="0.25">
      <c r="A1754" s="69" t="s">
        <v>73</v>
      </c>
      <c r="B1754" s="69" t="str">
        <f>IFERROR(VLOOKUP(A1754,[1]Establecimientos!$A$1:$F$174,3,FALSE),0)</f>
        <v>105460-P.S.R. COGOTI 18</v>
      </c>
      <c r="C1754" s="69" t="str">
        <f>IFERROR(VLOOKUP(A1754,[1]Establecimientos!$A$1:$F$174,5,FALSE),0)</f>
        <v>04302-COMBARBALÁ</v>
      </c>
      <c r="D1754" s="70">
        <v>6</v>
      </c>
      <c r="E1754" s="70">
        <v>23</v>
      </c>
      <c r="H1754" s="17" t="s">
        <v>189</v>
      </c>
      <c r="I1754" s="15">
        <v>22</v>
      </c>
    </row>
    <row r="1755" spans="1:9" ht="15" customHeight="1" x14ac:dyDescent="0.25">
      <c r="A1755" s="69" t="s">
        <v>73</v>
      </c>
      <c r="B1755" s="69" t="str">
        <f>IFERROR(VLOOKUP(A1755,[1]Establecimientos!$A$1:$F$174,3,FALSE),0)</f>
        <v>105460-P.S.R. COGOTI 18</v>
      </c>
      <c r="C1755" s="69" t="str">
        <f>IFERROR(VLOOKUP(A1755,[1]Establecimientos!$A$1:$F$174,5,FALSE),0)</f>
        <v>04302-COMBARBALÁ</v>
      </c>
      <c r="D1755" s="70">
        <v>12</v>
      </c>
      <c r="E1755" s="70">
        <v>25</v>
      </c>
      <c r="H1755" s="17" t="s">
        <v>279</v>
      </c>
      <c r="I1755" s="15">
        <v>12</v>
      </c>
    </row>
    <row r="1756" spans="1:9" ht="15" customHeight="1" x14ac:dyDescent="0.25">
      <c r="A1756" s="69" t="s">
        <v>119</v>
      </c>
      <c r="B1756" s="69" t="str">
        <f>IFERROR(VLOOKUP(A1756,[1]Establecimientos!$A$1:$F$174,3,FALSE),0)</f>
        <v>105461-P.S.R. EL HUACHO</v>
      </c>
      <c r="C1756" s="69" t="str">
        <f>IFERROR(VLOOKUP(A1756,[1]Establecimientos!$A$1:$F$174,5,FALSE),0)</f>
        <v>04302-COMBARBALÁ</v>
      </c>
      <c r="D1756" s="70">
        <v>6</v>
      </c>
      <c r="E1756" s="70">
        <v>4</v>
      </c>
      <c r="H1756" s="17" t="s">
        <v>280</v>
      </c>
      <c r="I1756" s="15">
        <v>8</v>
      </c>
    </row>
    <row r="1757" spans="1:9" ht="15" customHeight="1" x14ac:dyDescent="0.25">
      <c r="A1757" s="69" t="s">
        <v>119</v>
      </c>
      <c r="B1757" s="69" t="str">
        <f>IFERROR(VLOOKUP(A1757,[1]Establecimientos!$A$1:$F$174,3,FALSE),0)</f>
        <v>105461-P.S.R. EL HUACHO</v>
      </c>
      <c r="C1757" s="69" t="str">
        <f>IFERROR(VLOOKUP(A1757,[1]Establecimientos!$A$1:$F$174,5,FALSE),0)</f>
        <v>04302-COMBARBALÁ</v>
      </c>
      <c r="D1757" s="70">
        <v>12</v>
      </c>
      <c r="E1757" s="70">
        <v>5</v>
      </c>
      <c r="H1757" s="16" t="s">
        <v>13</v>
      </c>
      <c r="I1757" s="15">
        <v>260</v>
      </c>
    </row>
    <row r="1758" spans="1:9" ht="15" customHeight="1" x14ac:dyDescent="0.25">
      <c r="A1758" s="69" t="s">
        <v>120</v>
      </c>
      <c r="B1758" s="69" t="str">
        <f>IFERROR(VLOOKUP(A1758,[1]Establecimientos!$A$1:$F$174,3,FALSE),0)</f>
        <v>105462-P.S.R. EL SAUCE</v>
      </c>
      <c r="C1758" s="69" t="str">
        <f>IFERROR(VLOOKUP(A1758,[1]Establecimientos!$A$1:$F$174,5,FALSE),0)</f>
        <v>04302-COMBARBALÁ</v>
      </c>
      <c r="D1758" s="70">
        <v>6</v>
      </c>
      <c r="E1758" s="70">
        <v>8</v>
      </c>
      <c r="H1758" s="17" t="s">
        <v>190</v>
      </c>
      <c r="I1758" s="15">
        <v>107</v>
      </c>
    </row>
    <row r="1759" spans="1:9" ht="15" customHeight="1" x14ac:dyDescent="0.25">
      <c r="A1759" s="69" t="s">
        <v>120</v>
      </c>
      <c r="B1759" s="69" t="str">
        <f>IFERROR(VLOOKUP(A1759,[1]Establecimientos!$A$1:$F$174,3,FALSE),0)</f>
        <v>105462-P.S.R. EL SAUCE</v>
      </c>
      <c r="C1759" s="69" t="str">
        <f>IFERROR(VLOOKUP(A1759,[1]Establecimientos!$A$1:$F$174,5,FALSE),0)</f>
        <v>04302-COMBARBALÁ</v>
      </c>
      <c r="D1759" s="70">
        <v>12</v>
      </c>
      <c r="E1759" s="70">
        <v>7</v>
      </c>
      <c r="H1759" s="17" t="s">
        <v>191</v>
      </c>
      <c r="I1759" s="15">
        <v>34</v>
      </c>
    </row>
    <row r="1760" spans="1:9" ht="15" customHeight="1" x14ac:dyDescent="0.25">
      <c r="A1760" s="69" t="s">
        <v>121</v>
      </c>
      <c r="B1760" s="69" t="str">
        <f>IFERROR(VLOOKUP(A1760,[1]Establecimientos!$A$1:$F$174,3,FALSE),0)</f>
        <v>105463-P.S.R. QUILITAPIA</v>
      </c>
      <c r="C1760" s="69" t="str">
        <f>IFERROR(VLOOKUP(A1760,[1]Establecimientos!$A$1:$F$174,5,FALSE),0)</f>
        <v>04302-COMBARBALÁ</v>
      </c>
      <c r="D1760" s="70">
        <v>6</v>
      </c>
      <c r="E1760" s="70">
        <v>20</v>
      </c>
      <c r="H1760" s="17" t="s">
        <v>281</v>
      </c>
      <c r="I1760" s="15">
        <v>40</v>
      </c>
    </row>
    <row r="1761" spans="1:9" ht="15" customHeight="1" x14ac:dyDescent="0.25">
      <c r="A1761" s="69" t="s">
        <v>121</v>
      </c>
      <c r="B1761" s="69" t="str">
        <f>IFERROR(VLOOKUP(A1761,[1]Establecimientos!$A$1:$F$174,3,FALSE),0)</f>
        <v>105463-P.S.R. QUILITAPIA</v>
      </c>
      <c r="C1761" s="69" t="str">
        <f>IFERROR(VLOOKUP(A1761,[1]Establecimientos!$A$1:$F$174,5,FALSE),0)</f>
        <v>04302-COMBARBALÁ</v>
      </c>
      <c r="D1761" s="70">
        <v>12</v>
      </c>
      <c r="E1761" s="70">
        <v>21</v>
      </c>
      <c r="H1761" s="17" t="s">
        <v>192</v>
      </c>
      <c r="I1761" s="15">
        <v>41</v>
      </c>
    </row>
    <row r="1762" spans="1:9" ht="15" customHeight="1" x14ac:dyDescent="0.25">
      <c r="A1762" s="69" t="s">
        <v>122</v>
      </c>
      <c r="B1762" s="69" t="str">
        <f>IFERROR(VLOOKUP(A1762,[1]Establecimientos!$A$1:$F$174,3,FALSE),0)</f>
        <v>105464-P.S.R. LA LIGUA</v>
      </c>
      <c r="C1762" s="69" t="str">
        <f>IFERROR(VLOOKUP(A1762,[1]Establecimientos!$A$1:$F$174,5,FALSE),0)</f>
        <v>04302-COMBARBALÁ</v>
      </c>
      <c r="D1762" s="70">
        <v>6</v>
      </c>
      <c r="E1762" s="70">
        <v>8</v>
      </c>
      <c r="H1762" s="17" t="s">
        <v>193</v>
      </c>
      <c r="I1762" s="15">
        <v>5</v>
      </c>
    </row>
    <row r="1763" spans="1:9" ht="15" customHeight="1" x14ac:dyDescent="0.25">
      <c r="A1763" s="69" t="s">
        <v>122</v>
      </c>
      <c r="B1763" s="69" t="str">
        <f>IFERROR(VLOOKUP(A1763,[1]Establecimientos!$A$1:$F$174,3,FALSE),0)</f>
        <v>105464-P.S.R. LA LIGUA</v>
      </c>
      <c r="C1763" s="69" t="str">
        <f>IFERROR(VLOOKUP(A1763,[1]Establecimientos!$A$1:$F$174,5,FALSE),0)</f>
        <v>04302-COMBARBALÁ</v>
      </c>
      <c r="D1763" s="70">
        <v>12</v>
      </c>
      <c r="E1763" s="70">
        <v>6</v>
      </c>
      <c r="H1763" s="17" t="s">
        <v>194</v>
      </c>
      <c r="I1763" s="15">
        <v>4</v>
      </c>
    </row>
    <row r="1764" spans="1:9" ht="15" customHeight="1" x14ac:dyDescent="0.25">
      <c r="A1764" s="69" t="s">
        <v>74</v>
      </c>
      <c r="B1764" s="69" t="str">
        <f>IFERROR(VLOOKUP(A1764,[1]Establecimientos!$A$1:$F$174,3,FALSE),0)</f>
        <v>105465-P.S.R. RAMADILLA</v>
      </c>
      <c r="C1764" s="69" t="str">
        <f>IFERROR(VLOOKUP(A1764,[1]Establecimientos!$A$1:$F$174,5,FALSE),0)</f>
        <v>04302-COMBARBALÁ</v>
      </c>
      <c r="D1764" s="70">
        <v>6</v>
      </c>
      <c r="E1764" s="70">
        <v>12</v>
      </c>
      <c r="H1764" s="17" t="s">
        <v>195</v>
      </c>
      <c r="I1764" s="15">
        <v>23</v>
      </c>
    </row>
    <row r="1765" spans="1:9" ht="15" customHeight="1" x14ac:dyDescent="0.25">
      <c r="A1765" s="69" t="s">
        <v>74</v>
      </c>
      <c r="B1765" s="69" t="str">
        <f>IFERROR(VLOOKUP(A1765,[1]Establecimientos!$A$1:$F$174,3,FALSE),0)</f>
        <v>105465-P.S.R. RAMADILLA</v>
      </c>
      <c r="C1765" s="69" t="str">
        <f>IFERROR(VLOOKUP(A1765,[1]Establecimientos!$A$1:$F$174,5,FALSE),0)</f>
        <v>04302-COMBARBALÁ</v>
      </c>
      <c r="D1765" s="70">
        <v>12</v>
      </c>
      <c r="E1765" s="70">
        <v>10</v>
      </c>
      <c r="H1765" s="17" t="s">
        <v>200</v>
      </c>
      <c r="I1765" s="15">
        <v>1</v>
      </c>
    </row>
    <row r="1766" spans="1:9" ht="15" customHeight="1" x14ac:dyDescent="0.25">
      <c r="A1766" s="69" t="s">
        <v>123</v>
      </c>
      <c r="B1766" s="69" t="str">
        <f>IFERROR(VLOOKUP(A1766,[1]Establecimientos!$A$1:$F$174,3,FALSE),0)</f>
        <v>105466-P.S.R. VALLE HERMOSO</v>
      </c>
      <c r="C1766" s="69" t="str">
        <f>IFERROR(VLOOKUP(A1766,[1]Establecimientos!$A$1:$F$174,5,FALSE),0)</f>
        <v>04302-COMBARBALÁ</v>
      </c>
      <c r="D1766" s="70">
        <v>6</v>
      </c>
      <c r="E1766" s="70">
        <v>6</v>
      </c>
      <c r="H1766" s="17" t="s">
        <v>196</v>
      </c>
      <c r="I1766" s="15">
        <v>5</v>
      </c>
    </row>
    <row r="1767" spans="1:9" ht="15" customHeight="1" x14ac:dyDescent="0.25">
      <c r="A1767" s="69" t="s">
        <v>123</v>
      </c>
      <c r="B1767" s="69" t="str">
        <f>IFERROR(VLOOKUP(A1767,[1]Establecimientos!$A$1:$F$174,3,FALSE),0)</f>
        <v>105466-P.S.R. VALLE HERMOSO</v>
      </c>
      <c r="C1767" s="69" t="str">
        <f>IFERROR(VLOOKUP(A1767,[1]Establecimientos!$A$1:$F$174,5,FALSE),0)</f>
        <v>04302-COMBARBALÁ</v>
      </c>
      <c r="D1767" s="70">
        <v>12</v>
      </c>
      <c r="E1767" s="70">
        <v>6</v>
      </c>
      <c r="H1767" s="16" t="s">
        <v>14</v>
      </c>
      <c r="I1767" s="15">
        <v>191</v>
      </c>
    </row>
    <row r="1768" spans="1:9" ht="15" customHeight="1" x14ac:dyDescent="0.25">
      <c r="A1768" s="69" t="s">
        <v>124</v>
      </c>
      <c r="B1768" s="69" t="str">
        <f>IFERROR(VLOOKUP(A1768,[1]Establecimientos!$A$1:$F$174,3,FALSE),0)</f>
        <v>105467-P.S.R. DIAGUITAS</v>
      </c>
      <c r="C1768" s="69" t="str">
        <f>IFERROR(VLOOKUP(A1768,[1]Establecimientos!$A$1:$F$174,5,FALSE),0)</f>
        <v>04106-VICUÑA</v>
      </c>
      <c r="D1768" s="70">
        <v>6</v>
      </c>
      <c r="E1768" s="70">
        <v>7</v>
      </c>
      <c r="H1768" s="17" t="s">
        <v>197</v>
      </c>
      <c r="I1768" s="15">
        <v>191</v>
      </c>
    </row>
    <row r="1769" spans="1:9" ht="15" customHeight="1" x14ac:dyDescent="0.25">
      <c r="A1769" s="69" t="s">
        <v>124</v>
      </c>
      <c r="B1769" s="69" t="str">
        <f>IFERROR(VLOOKUP(A1769,[1]Establecimientos!$A$1:$F$174,3,FALSE),0)</f>
        <v>105467-P.S.R. DIAGUITAS</v>
      </c>
      <c r="C1769" s="69" t="str">
        <f>IFERROR(VLOOKUP(A1769,[1]Establecimientos!$A$1:$F$174,5,FALSE),0)</f>
        <v>04106-VICUÑA</v>
      </c>
      <c r="D1769" s="70">
        <v>12</v>
      </c>
      <c r="E1769" s="70">
        <v>5</v>
      </c>
      <c r="H1769" s="16" t="s">
        <v>12</v>
      </c>
      <c r="I1769" s="15">
        <v>56</v>
      </c>
    </row>
    <row r="1770" spans="1:9" ht="15" customHeight="1" x14ac:dyDescent="0.25">
      <c r="A1770" s="69" t="s">
        <v>125</v>
      </c>
      <c r="B1770" s="69" t="str">
        <f>IFERROR(VLOOKUP(A1770,[1]Establecimientos!$A$1:$F$174,3,FALSE),0)</f>
        <v>105468-P.S.R. EL MOLLE</v>
      </c>
      <c r="C1770" s="69" t="str">
        <f>IFERROR(VLOOKUP(A1770,[1]Establecimientos!$A$1:$F$174,5,FALSE),0)</f>
        <v>04106-VICUÑA</v>
      </c>
      <c r="D1770" s="70">
        <v>6</v>
      </c>
      <c r="E1770" s="70">
        <v>2</v>
      </c>
      <c r="H1770" s="17" t="s">
        <v>198</v>
      </c>
      <c r="I1770" s="15">
        <v>56</v>
      </c>
    </row>
    <row r="1771" spans="1:9" ht="15" customHeight="1" x14ac:dyDescent="0.25">
      <c r="A1771" s="69" t="s">
        <v>125</v>
      </c>
      <c r="B1771" s="69" t="str">
        <f>IFERROR(VLOOKUP(A1771,[1]Establecimientos!$A$1:$F$174,3,FALSE),0)</f>
        <v>105468-P.S.R. EL MOLLE</v>
      </c>
      <c r="C1771" s="69" t="str">
        <f>IFERROR(VLOOKUP(A1771,[1]Establecimientos!$A$1:$F$174,5,FALSE),0)</f>
        <v>04106-VICUÑA</v>
      </c>
      <c r="D1771" s="70">
        <v>12</v>
      </c>
      <c r="E1771" s="70">
        <v>3</v>
      </c>
      <c r="H1771" s="16" t="s">
        <v>21</v>
      </c>
      <c r="I1771" s="15">
        <v>162</v>
      </c>
    </row>
    <row r="1772" spans="1:9" ht="15" customHeight="1" x14ac:dyDescent="0.25">
      <c r="A1772" s="69" t="s">
        <v>126</v>
      </c>
      <c r="B1772" s="69" t="str">
        <f>IFERROR(VLOOKUP(A1772,[1]Establecimientos!$A$1:$F$174,3,FALSE),0)</f>
        <v>105469-P.S.R. EL TAMBO</v>
      </c>
      <c r="C1772" s="69" t="str">
        <f>IFERROR(VLOOKUP(A1772,[1]Establecimientos!$A$1:$F$174,5,FALSE),0)</f>
        <v>04106-VICUÑA</v>
      </c>
      <c r="D1772" s="70">
        <v>6</v>
      </c>
      <c r="E1772" s="70">
        <v>11</v>
      </c>
      <c r="H1772" s="17" t="s">
        <v>21</v>
      </c>
      <c r="I1772" s="15">
        <v>162</v>
      </c>
    </row>
    <row r="1773" spans="1:9" ht="15" customHeight="1" x14ac:dyDescent="0.25">
      <c r="A1773" s="69" t="s">
        <v>126</v>
      </c>
      <c r="B1773" s="69" t="str">
        <f>IFERROR(VLOOKUP(A1773,[1]Establecimientos!$A$1:$F$174,3,FALSE),0)</f>
        <v>105469-P.S.R. EL TAMBO</v>
      </c>
      <c r="C1773" s="69" t="str">
        <f>IFERROR(VLOOKUP(A1773,[1]Establecimientos!$A$1:$F$174,5,FALSE),0)</f>
        <v>04106-VICUÑA</v>
      </c>
      <c r="D1773" s="70">
        <v>12</v>
      </c>
      <c r="E1773" s="70">
        <v>7</v>
      </c>
      <c r="H1773" s="16" t="s">
        <v>22</v>
      </c>
      <c r="I1773" s="15">
        <v>187</v>
      </c>
    </row>
    <row r="1774" spans="1:9" ht="15" customHeight="1" x14ac:dyDescent="0.25">
      <c r="A1774" s="69" t="s">
        <v>127</v>
      </c>
      <c r="B1774" s="69" t="str">
        <f>IFERROR(VLOOKUP(A1774,[1]Establecimientos!$A$1:$F$174,3,FALSE),0)</f>
        <v>105470-P.S.R. HUANTA</v>
      </c>
      <c r="C1774" s="69" t="str">
        <f>IFERROR(VLOOKUP(A1774,[1]Establecimientos!$A$1:$F$174,5,FALSE),0)</f>
        <v>04106-VICUÑA</v>
      </c>
      <c r="D1774" s="70">
        <v>6</v>
      </c>
      <c r="E1774" s="70">
        <v>1</v>
      </c>
      <c r="H1774" s="17" t="s">
        <v>22</v>
      </c>
      <c r="I1774" s="15">
        <v>187</v>
      </c>
    </row>
    <row r="1775" spans="1:9" ht="15" customHeight="1" x14ac:dyDescent="0.25">
      <c r="A1775" s="69" t="s">
        <v>127</v>
      </c>
      <c r="B1775" s="69" t="str">
        <f>IFERROR(VLOOKUP(A1775,[1]Establecimientos!$A$1:$F$174,3,FALSE),0)</f>
        <v>105470-P.S.R. HUANTA</v>
      </c>
      <c r="C1775" s="69" t="str">
        <f>IFERROR(VLOOKUP(A1775,[1]Establecimientos!$A$1:$F$174,5,FALSE),0)</f>
        <v>04106-VICUÑA</v>
      </c>
      <c r="D1775" s="70">
        <v>12</v>
      </c>
      <c r="E1775" s="70">
        <v>1</v>
      </c>
      <c r="H1775" s="16" t="s">
        <v>23</v>
      </c>
      <c r="I1775" s="15">
        <v>189</v>
      </c>
    </row>
    <row r="1776" spans="1:9" ht="15" customHeight="1" x14ac:dyDescent="0.25">
      <c r="A1776" s="69" t="s">
        <v>128</v>
      </c>
      <c r="B1776" s="69" t="str">
        <f>IFERROR(VLOOKUP(A1776,[1]Establecimientos!$A$1:$F$174,3,FALSE),0)</f>
        <v>105471-P.S.R. PERALILLO</v>
      </c>
      <c r="C1776" s="69" t="str">
        <f>IFERROR(VLOOKUP(A1776,[1]Establecimientos!$A$1:$F$174,5,FALSE),0)</f>
        <v>04106-VICUÑA</v>
      </c>
      <c r="D1776" s="70">
        <v>6</v>
      </c>
      <c r="E1776" s="70">
        <v>12</v>
      </c>
      <c r="H1776" s="17" t="s">
        <v>23</v>
      </c>
      <c r="I1776" s="15">
        <v>189</v>
      </c>
    </row>
    <row r="1777" spans="1:9" ht="15" customHeight="1" x14ac:dyDescent="0.25">
      <c r="A1777" s="69" t="s">
        <v>128</v>
      </c>
      <c r="B1777" s="69" t="str">
        <f>IFERROR(VLOOKUP(A1777,[1]Establecimientos!$A$1:$F$174,3,FALSE),0)</f>
        <v>105471-P.S.R. PERALILLO</v>
      </c>
      <c r="C1777" s="69" t="str">
        <f>IFERROR(VLOOKUP(A1777,[1]Establecimientos!$A$1:$F$174,5,FALSE),0)</f>
        <v>04106-VICUÑA</v>
      </c>
      <c r="D1777" s="70">
        <v>12</v>
      </c>
      <c r="E1777" s="70">
        <v>13</v>
      </c>
      <c r="H1777" s="16" t="s">
        <v>24</v>
      </c>
      <c r="I1777" s="15">
        <v>104</v>
      </c>
    </row>
    <row r="1778" spans="1:9" ht="15" customHeight="1" x14ac:dyDescent="0.25">
      <c r="A1778" s="69" t="s">
        <v>129</v>
      </c>
      <c r="B1778" s="69" t="str">
        <f>IFERROR(VLOOKUP(A1778,[1]Establecimientos!$A$1:$F$174,3,FALSE),0)</f>
        <v>105472-P.S.R. RIVADAVIA</v>
      </c>
      <c r="C1778" s="69" t="str">
        <f>IFERROR(VLOOKUP(A1778,[1]Establecimientos!$A$1:$F$174,5,FALSE),0)</f>
        <v>04106-VICUÑA</v>
      </c>
      <c r="D1778" s="70">
        <v>6</v>
      </c>
      <c r="E1778" s="70">
        <v>3</v>
      </c>
      <c r="H1778" s="17" t="s">
        <v>24</v>
      </c>
      <c r="I1778" s="15">
        <v>104</v>
      </c>
    </row>
    <row r="1779" spans="1:9" ht="15" customHeight="1" x14ac:dyDescent="0.25">
      <c r="A1779" s="69" t="s">
        <v>129</v>
      </c>
      <c r="B1779" s="69" t="str">
        <f>IFERROR(VLOOKUP(A1779,[1]Establecimientos!$A$1:$F$174,3,FALSE),0)</f>
        <v>105472-P.S.R. RIVADAVIA</v>
      </c>
      <c r="C1779" s="69" t="str">
        <f>IFERROR(VLOOKUP(A1779,[1]Establecimientos!$A$1:$F$174,5,FALSE),0)</f>
        <v>04106-VICUÑA</v>
      </c>
      <c r="D1779" s="70">
        <v>12</v>
      </c>
      <c r="E1779" s="70">
        <v>3</v>
      </c>
      <c r="H1779" s="16" t="s">
        <v>25</v>
      </c>
      <c r="I1779" s="15">
        <v>149</v>
      </c>
    </row>
    <row r="1780" spans="1:9" ht="15" customHeight="1" x14ac:dyDescent="0.25">
      <c r="A1780" s="69" t="s">
        <v>130</v>
      </c>
      <c r="B1780" s="69" t="str">
        <f>IFERROR(VLOOKUP(A1780,[1]Establecimientos!$A$1:$F$174,3,FALSE),0)</f>
        <v>105473-P.S.R. TALCUNA</v>
      </c>
      <c r="C1780" s="69" t="str">
        <f>IFERROR(VLOOKUP(A1780,[1]Establecimientos!$A$1:$F$174,5,FALSE),0)</f>
        <v>04106-VICUÑA</v>
      </c>
      <c r="D1780" s="70">
        <v>6</v>
      </c>
      <c r="E1780" s="70">
        <v>4</v>
      </c>
      <c r="H1780" s="17" t="s">
        <v>25</v>
      </c>
      <c r="I1780" s="15">
        <v>149</v>
      </c>
    </row>
    <row r="1781" spans="1:9" ht="15" customHeight="1" x14ac:dyDescent="0.25">
      <c r="A1781" s="69" t="s">
        <v>130</v>
      </c>
      <c r="B1781" s="69" t="str">
        <f>IFERROR(VLOOKUP(A1781,[1]Establecimientos!$A$1:$F$174,3,FALSE),0)</f>
        <v>105473-P.S.R. TALCUNA</v>
      </c>
      <c r="C1781" s="69" t="str">
        <f>IFERROR(VLOOKUP(A1781,[1]Establecimientos!$A$1:$F$174,5,FALSE),0)</f>
        <v>04106-VICUÑA</v>
      </c>
      <c r="D1781" s="70">
        <v>12</v>
      </c>
      <c r="E1781" s="70">
        <v>6</v>
      </c>
      <c r="H1781" s="16" t="s">
        <v>168</v>
      </c>
      <c r="I1781" s="15">
        <v>7428</v>
      </c>
    </row>
    <row r="1782" spans="1:9" ht="15" customHeight="1" x14ac:dyDescent="0.25">
      <c r="A1782" s="69" t="s">
        <v>293</v>
      </c>
      <c r="B1782" s="69" t="str">
        <f>IFERROR(VLOOKUP(A1782,[1]Establecimientos!$A$1:$F$174,3,FALSE),0)</f>
        <v>105474-P.S.R. CHAPILCA</v>
      </c>
      <c r="C1782" s="69" t="str">
        <f>IFERROR(VLOOKUP(A1782,[1]Establecimientos!$A$1:$F$174,5,FALSE),0)</f>
        <v>04106-VICUÑA</v>
      </c>
      <c r="D1782" s="70">
        <v>6</v>
      </c>
      <c r="E1782" s="70">
        <v>1</v>
      </c>
    </row>
    <row r="1783" spans="1:9" ht="15" customHeight="1" x14ac:dyDescent="0.25">
      <c r="A1783" s="69" t="s">
        <v>293</v>
      </c>
      <c r="B1783" s="69" t="str">
        <f>IFERROR(VLOOKUP(A1783,[1]Establecimientos!$A$1:$F$174,3,FALSE),0)</f>
        <v>105474-P.S.R. CHAPILCA</v>
      </c>
      <c r="C1783" s="69" t="str">
        <f>IFERROR(VLOOKUP(A1783,[1]Establecimientos!$A$1:$F$174,5,FALSE),0)</f>
        <v>04106-VICUÑA</v>
      </c>
      <c r="D1783" s="70">
        <v>12</v>
      </c>
      <c r="E1783" s="70">
        <v>2</v>
      </c>
    </row>
    <row r="1784" spans="1:9" ht="15" customHeight="1" x14ac:dyDescent="0.25">
      <c r="A1784" s="69" t="s">
        <v>131</v>
      </c>
      <c r="B1784" s="69" t="str">
        <f>IFERROR(VLOOKUP(A1784,[1]Establecimientos!$A$1:$F$174,3,FALSE),0)</f>
        <v>105475-P.S.R. HORCON</v>
      </c>
      <c r="C1784" s="69" t="str">
        <f>IFERROR(VLOOKUP(A1784,[1]Establecimientos!$A$1:$F$174,5,FALSE),0)</f>
        <v>04105-PAIHUANO</v>
      </c>
      <c r="D1784" s="70">
        <v>6</v>
      </c>
      <c r="E1784" s="70">
        <v>4</v>
      </c>
    </row>
    <row r="1785" spans="1:9" ht="15" customHeight="1" x14ac:dyDescent="0.25">
      <c r="A1785" s="69" t="s">
        <v>131</v>
      </c>
      <c r="B1785" s="69" t="str">
        <f>IFERROR(VLOOKUP(A1785,[1]Establecimientos!$A$1:$F$174,3,FALSE),0)</f>
        <v>105475-P.S.R. HORCON</v>
      </c>
      <c r="C1785" s="69" t="str">
        <f>IFERROR(VLOOKUP(A1785,[1]Establecimientos!$A$1:$F$174,5,FALSE),0)</f>
        <v>04105-PAIHUANO</v>
      </c>
      <c r="D1785" s="70">
        <v>12</v>
      </c>
      <c r="E1785" s="70">
        <v>5</v>
      </c>
    </row>
    <row r="1786" spans="1:9" ht="15" customHeight="1" x14ac:dyDescent="0.25">
      <c r="A1786" s="69" t="s">
        <v>132</v>
      </c>
      <c r="B1786" s="69" t="str">
        <f>IFERROR(VLOOKUP(A1786,[1]Establecimientos!$A$1:$F$174,3,FALSE),0)</f>
        <v>105476-P.S.R. MONTE GRANDE</v>
      </c>
      <c r="C1786" s="69" t="str">
        <f>IFERROR(VLOOKUP(A1786,[1]Establecimientos!$A$1:$F$174,5,FALSE),0)</f>
        <v>04105-PAIHUANO</v>
      </c>
      <c r="D1786" s="70">
        <v>6</v>
      </c>
      <c r="E1786" s="70">
        <v>3</v>
      </c>
    </row>
    <row r="1787" spans="1:9" ht="15" customHeight="1" x14ac:dyDescent="0.25">
      <c r="A1787" s="69" t="s">
        <v>132</v>
      </c>
      <c r="B1787" s="69" t="str">
        <f>IFERROR(VLOOKUP(A1787,[1]Establecimientos!$A$1:$F$174,3,FALSE),0)</f>
        <v>105476-P.S.R. MONTE GRANDE</v>
      </c>
      <c r="C1787" s="69" t="str">
        <f>IFERROR(VLOOKUP(A1787,[1]Establecimientos!$A$1:$F$174,5,FALSE),0)</f>
        <v>04105-PAIHUANO</v>
      </c>
      <c r="D1787" s="70">
        <v>12</v>
      </c>
      <c r="E1787" s="70">
        <v>4</v>
      </c>
    </row>
    <row r="1788" spans="1:9" ht="15" customHeight="1" x14ac:dyDescent="0.25">
      <c r="A1788" s="69" t="s">
        <v>133</v>
      </c>
      <c r="B1788" s="69" t="str">
        <f>IFERROR(VLOOKUP(A1788,[1]Establecimientos!$A$1:$F$174,3,FALSE),0)</f>
        <v>105477-P.S.R. PISCO ELQUI</v>
      </c>
      <c r="C1788" s="69" t="str">
        <f>IFERROR(VLOOKUP(A1788,[1]Establecimientos!$A$1:$F$174,5,FALSE),0)</f>
        <v>04105-PAIHUANO</v>
      </c>
      <c r="D1788" s="70">
        <v>6</v>
      </c>
      <c r="E1788" s="70">
        <v>4</v>
      </c>
    </row>
    <row r="1789" spans="1:9" ht="15" customHeight="1" x14ac:dyDescent="0.25">
      <c r="A1789" s="69" t="s">
        <v>133</v>
      </c>
      <c r="B1789" s="69" t="str">
        <f>IFERROR(VLOOKUP(A1789,[1]Establecimientos!$A$1:$F$174,3,FALSE),0)</f>
        <v>105477-P.S.R. PISCO ELQUI</v>
      </c>
      <c r="C1789" s="69" t="str">
        <f>IFERROR(VLOOKUP(A1789,[1]Establecimientos!$A$1:$F$174,5,FALSE),0)</f>
        <v>04105-PAIHUANO</v>
      </c>
      <c r="D1789" s="70">
        <v>12</v>
      </c>
      <c r="E1789" s="70">
        <v>5</v>
      </c>
    </row>
    <row r="1790" spans="1:9" ht="15" customHeight="1" x14ac:dyDescent="0.25">
      <c r="A1790" s="69" t="s">
        <v>134</v>
      </c>
      <c r="B1790" s="69" t="str">
        <f>IFERROR(VLOOKUP(A1790,[1]Establecimientos!$A$1:$F$174,3,FALSE),0)</f>
        <v xml:space="preserve">105478-P.S.R. CAIMANES                   </v>
      </c>
      <c r="C1790" s="69" t="str">
        <f>IFERROR(VLOOKUP(A1790,[1]Establecimientos!$A$1:$F$174,5,FALSE),0)</f>
        <v>04203-LOS VILOS</v>
      </c>
      <c r="D1790" s="70">
        <v>6</v>
      </c>
      <c r="E1790" s="70">
        <v>6</v>
      </c>
    </row>
    <row r="1791" spans="1:9" ht="15" customHeight="1" x14ac:dyDescent="0.25">
      <c r="A1791" s="69" t="s">
        <v>134</v>
      </c>
      <c r="B1791" s="69" t="str">
        <f>IFERROR(VLOOKUP(A1791,[1]Establecimientos!$A$1:$F$174,3,FALSE),0)</f>
        <v xml:space="preserve">105478-P.S.R. CAIMANES                   </v>
      </c>
      <c r="C1791" s="69" t="str">
        <f>IFERROR(VLOOKUP(A1791,[1]Establecimientos!$A$1:$F$174,5,FALSE),0)</f>
        <v>04203-LOS VILOS</v>
      </c>
      <c r="D1791" s="70">
        <v>12</v>
      </c>
      <c r="E1791" s="70">
        <v>10</v>
      </c>
    </row>
    <row r="1792" spans="1:9" ht="15" customHeight="1" x14ac:dyDescent="0.25">
      <c r="A1792" s="69" t="s">
        <v>135</v>
      </c>
      <c r="B1792" s="69" t="str">
        <f>IFERROR(VLOOKUP(A1792,[1]Establecimientos!$A$1:$F$174,3,FALSE),0)</f>
        <v>105479-P.S.R. GUANGUALI</v>
      </c>
      <c r="C1792" s="69" t="str">
        <f>IFERROR(VLOOKUP(A1792,[1]Establecimientos!$A$1:$F$174,5,FALSE),0)</f>
        <v>04203-LOS VILOS</v>
      </c>
      <c r="D1792" s="70">
        <v>6</v>
      </c>
      <c r="E1792" s="70">
        <v>13</v>
      </c>
    </row>
    <row r="1793" spans="1:5" ht="15" customHeight="1" x14ac:dyDescent="0.25">
      <c r="A1793" s="69" t="s">
        <v>135</v>
      </c>
      <c r="B1793" s="69" t="str">
        <f>IFERROR(VLOOKUP(A1793,[1]Establecimientos!$A$1:$F$174,3,FALSE),0)</f>
        <v>105479-P.S.R. GUANGUALI</v>
      </c>
      <c r="C1793" s="69" t="str">
        <f>IFERROR(VLOOKUP(A1793,[1]Establecimientos!$A$1:$F$174,5,FALSE),0)</f>
        <v>04203-LOS VILOS</v>
      </c>
      <c r="D1793" s="70">
        <v>12</v>
      </c>
      <c r="E1793" s="70">
        <v>19</v>
      </c>
    </row>
    <row r="1794" spans="1:5" ht="15" customHeight="1" x14ac:dyDescent="0.25">
      <c r="A1794" s="69" t="s">
        <v>136</v>
      </c>
      <c r="B1794" s="69" t="str">
        <f>IFERROR(VLOOKUP(A1794,[1]Establecimientos!$A$1:$F$174,3,FALSE),0)</f>
        <v>105480-P.S.R. QUILIMARI</v>
      </c>
      <c r="C1794" s="69" t="str">
        <f>IFERROR(VLOOKUP(A1794,[1]Establecimientos!$A$1:$F$174,5,FALSE),0)</f>
        <v>04203-LOS VILOS</v>
      </c>
      <c r="D1794" s="70">
        <v>6</v>
      </c>
      <c r="E1794" s="70">
        <v>16</v>
      </c>
    </row>
    <row r="1795" spans="1:5" ht="15" customHeight="1" x14ac:dyDescent="0.25">
      <c r="A1795" s="69" t="s">
        <v>136</v>
      </c>
      <c r="B1795" s="69" t="str">
        <f>IFERROR(VLOOKUP(A1795,[1]Establecimientos!$A$1:$F$174,3,FALSE),0)</f>
        <v>105480-P.S.R. QUILIMARI</v>
      </c>
      <c r="C1795" s="69" t="str">
        <f>IFERROR(VLOOKUP(A1795,[1]Establecimientos!$A$1:$F$174,5,FALSE),0)</f>
        <v>04203-LOS VILOS</v>
      </c>
      <c r="D1795" s="70">
        <v>12</v>
      </c>
      <c r="E1795" s="70">
        <v>16</v>
      </c>
    </row>
    <row r="1796" spans="1:5" ht="15" customHeight="1" x14ac:dyDescent="0.25">
      <c r="A1796" s="69" t="s">
        <v>294</v>
      </c>
      <c r="B1796" s="69" t="str">
        <f>IFERROR(VLOOKUP(A1796,[1]Establecimientos!$A$1:$F$174,3,FALSE),0)</f>
        <v>105482-P.S.R. CANELA ALTA</v>
      </c>
      <c r="C1796" s="69" t="str">
        <f>IFERROR(VLOOKUP(A1796,[1]Establecimientos!$A$1:$F$174,5,FALSE),0)</f>
        <v>04202-CANELA</v>
      </c>
      <c r="D1796" s="70">
        <v>6</v>
      </c>
      <c r="E1796" s="70">
        <v>15</v>
      </c>
    </row>
    <row r="1797" spans="1:5" ht="15" customHeight="1" x14ac:dyDescent="0.25">
      <c r="A1797" s="69" t="s">
        <v>294</v>
      </c>
      <c r="B1797" s="69" t="str">
        <f>IFERROR(VLOOKUP(A1797,[1]Establecimientos!$A$1:$F$174,3,FALSE),0)</f>
        <v>105482-P.S.R. CANELA ALTA</v>
      </c>
      <c r="C1797" s="69" t="str">
        <f>IFERROR(VLOOKUP(A1797,[1]Establecimientos!$A$1:$F$174,5,FALSE),0)</f>
        <v>04202-CANELA</v>
      </c>
      <c r="D1797" s="70">
        <v>12</v>
      </c>
      <c r="E1797" s="70">
        <v>20</v>
      </c>
    </row>
    <row r="1798" spans="1:5" ht="15" customHeight="1" x14ac:dyDescent="0.25">
      <c r="A1798" s="69" t="s">
        <v>295</v>
      </c>
      <c r="B1798" s="69" t="str">
        <f>IFERROR(VLOOKUP(A1798,[1]Establecimientos!$A$1:$F$174,3,FALSE),0)</f>
        <v>105483-P.S.R. LOS RULOS</v>
      </c>
      <c r="C1798" s="69" t="str">
        <f>IFERROR(VLOOKUP(A1798,[1]Establecimientos!$A$1:$F$174,5,FALSE),0)</f>
        <v>04202-CANELA</v>
      </c>
      <c r="D1798" s="70">
        <v>6</v>
      </c>
      <c r="E1798" s="70">
        <v>2</v>
      </c>
    </row>
    <row r="1799" spans="1:5" ht="15" customHeight="1" x14ac:dyDescent="0.25">
      <c r="A1799" s="69" t="s">
        <v>295</v>
      </c>
      <c r="B1799" s="69" t="str">
        <f>IFERROR(VLOOKUP(A1799,[1]Establecimientos!$A$1:$F$174,3,FALSE),0)</f>
        <v>105483-P.S.R. LOS RULOS</v>
      </c>
      <c r="C1799" s="69" t="str">
        <f>IFERROR(VLOOKUP(A1799,[1]Establecimientos!$A$1:$F$174,5,FALSE),0)</f>
        <v>04202-CANELA</v>
      </c>
      <c r="D1799" s="70">
        <v>12</v>
      </c>
      <c r="E1799" s="70">
        <v>5</v>
      </c>
    </row>
    <row r="1800" spans="1:5" ht="15" customHeight="1" x14ac:dyDescent="0.25">
      <c r="A1800" s="69" t="s">
        <v>296</v>
      </c>
      <c r="B1800" s="69" t="str">
        <f>IFERROR(VLOOKUP(A1800,[1]Establecimientos!$A$1:$F$174,3,FALSE),0)</f>
        <v>105484-P.S.R. HUENTELAUQUEN</v>
      </c>
      <c r="C1800" s="69" t="str">
        <f>IFERROR(VLOOKUP(A1800,[1]Establecimientos!$A$1:$F$174,5,FALSE),0)</f>
        <v>04202-CANELA</v>
      </c>
      <c r="D1800" s="70">
        <v>6</v>
      </c>
      <c r="E1800" s="70">
        <v>3</v>
      </c>
    </row>
    <row r="1801" spans="1:5" ht="15" customHeight="1" x14ac:dyDescent="0.25">
      <c r="A1801" s="69" t="s">
        <v>296</v>
      </c>
      <c r="B1801" s="69" t="str">
        <f>IFERROR(VLOOKUP(A1801,[1]Establecimientos!$A$1:$F$174,3,FALSE),0)</f>
        <v>105484-P.S.R. HUENTELAUQUEN</v>
      </c>
      <c r="C1801" s="69" t="str">
        <f>IFERROR(VLOOKUP(A1801,[1]Establecimientos!$A$1:$F$174,5,FALSE),0)</f>
        <v>04202-CANELA</v>
      </c>
      <c r="D1801" s="70">
        <v>12</v>
      </c>
      <c r="E1801" s="70">
        <v>9</v>
      </c>
    </row>
    <row r="1802" spans="1:5" ht="15" customHeight="1" x14ac:dyDescent="0.25">
      <c r="A1802" s="69" t="s">
        <v>137</v>
      </c>
      <c r="B1802" s="69" t="str">
        <f>IFERROR(VLOOKUP(A1802,[1]Establecimientos!$A$1:$F$174,3,FALSE),0)</f>
        <v>105485-P.S.R. PLAN DE HORNOS</v>
      </c>
      <c r="C1802" s="69" t="str">
        <f>IFERROR(VLOOKUP(A1802,[1]Establecimientos!$A$1:$F$174,5,FALSE),0)</f>
        <v>04201-ILLAPEL</v>
      </c>
      <c r="D1802" s="70">
        <v>6</v>
      </c>
      <c r="E1802" s="70">
        <v>2</v>
      </c>
    </row>
    <row r="1803" spans="1:5" ht="15" customHeight="1" x14ac:dyDescent="0.25">
      <c r="A1803" s="69" t="s">
        <v>137</v>
      </c>
      <c r="B1803" s="69" t="str">
        <f>IFERROR(VLOOKUP(A1803,[1]Establecimientos!$A$1:$F$174,3,FALSE),0)</f>
        <v>105485-P.S.R. PLAN DE HORNOS</v>
      </c>
      <c r="C1803" s="69" t="str">
        <f>IFERROR(VLOOKUP(A1803,[1]Establecimientos!$A$1:$F$174,5,FALSE),0)</f>
        <v>04201-ILLAPEL</v>
      </c>
      <c r="D1803" s="70">
        <v>12</v>
      </c>
      <c r="E1803" s="70">
        <v>3</v>
      </c>
    </row>
    <row r="1804" spans="1:5" ht="15" customHeight="1" x14ac:dyDescent="0.25">
      <c r="A1804" s="69" t="s">
        <v>138</v>
      </c>
      <c r="B1804" s="69" t="str">
        <f>IFERROR(VLOOKUP(A1804,[1]Establecimientos!$A$1:$F$174,3,FALSE),0)</f>
        <v>105486-P.S.R. TUNGA SUR</v>
      </c>
      <c r="C1804" s="69" t="str">
        <f>IFERROR(VLOOKUP(A1804,[1]Establecimientos!$A$1:$F$174,5,FALSE),0)</f>
        <v>04201-ILLAPEL</v>
      </c>
      <c r="D1804" s="70">
        <v>6</v>
      </c>
      <c r="E1804" s="70">
        <v>2</v>
      </c>
    </row>
    <row r="1805" spans="1:5" ht="15" customHeight="1" x14ac:dyDescent="0.25">
      <c r="A1805" s="69" t="s">
        <v>138</v>
      </c>
      <c r="B1805" s="69" t="str">
        <f>IFERROR(VLOOKUP(A1805,[1]Establecimientos!$A$1:$F$174,3,FALSE),0)</f>
        <v>105486-P.S.R. TUNGA SUR</v>
      </c>
      <c r="C1805" s="69" t="str">
        <f>IFERROR(VLOOKUP(A1805,[1]Establecimientos!$A$1:$F$174,5,FALSE),0)</f>
        <v>04201-ILLAPEL</v>
      </c>
      <c r="D1805" s="70">
        <v>12</v>
      </c>
      <c r="E1805" s="70">
        <v>1</v>
      </c>
    </row>
    <row r="1806" spans="1:5" ht="15" customHeight="1" x14ac:dyDescent="0.25">
      <c r="A1806" s="69" t="s">
        <v>139</v>
      </c>
      <c r="B1806" s="69" t="str">
        <f>IFERROR(VLOOKUP(A1806,[1]Establecimientos!$A$1:$F$174,3,FALSE),0)</f>
        <v>105487-P.S.R. CAÑAS UNO</v>
      </c>
      <c r="C1806" s="69" t="str">
        <f>IFERROR(VLOOKUP(A1806,[1]Establecimientos!$A$1:$F$174,5,FALSE),0)</f>
        <v>04201-ILLAPEL</v>
      </c>
      <c r="D1806" s="70">
        <v>6</v>
      </c>
      <c r="E1806" s="70">
        <v>15</v>
      </c>
    </row>
    <row r="1807" spans="1:5" ht="15" customHeight="1" x14ac:dyDescent="0.25">
      <c r="A1807" s="69" t="s">
        <v>139</v>
      </c>
      <c r="B1807" s="69" t="str">
        <f>IFERROR(VLOOKUP(A1807,[1]Establecimientos!$A$1:$F$174,3,FALSE),0)</f>
        <v>105487-P.S.R. CAÑAS UNO</v>
      </c>
      <c r="C1807" s="69" t="str">
        <f>IFERROR(VLOOKUP(A1807,[1]Establecimientos!$A$1:$F$174,5,FALSE),0)</f>
        <v>04201-ILLAPEL</v>
      </c>
      <c r="D1807" s="70">
        <v>12</v>
      </c>
      <c r="E1807" s="70">
        <v>11</v>
      </c>
    </row>
    <row r="1808" spans="1:5" ht="15" customHeight="1" x14ac:dyDescent="0.25">
      <c r="A1808" s="69" t="s">
        <v>297</v>
      </c>
      <c r="B1808" s="69" t="str">
        <f>IFERROR(VLOOKUP(A1808,[1]Establecimientos!$A$1:$F$174,3,FALSE),0)</f>
        <v>105488-P.S.R. ESPIRITU SANTO</v>
      </c>
      <c r="C1808" s="69" t="str">
        <f>IFERROR(VLOOKUP(A1808,[1]Establecimientos!$A$1:$F$174,5,FALSE),0)</f>
        <v>04202-CANELA</v>
      </c>
      <c r="D1808" s="70">
        <v>6</v>
      </c>
      <c r="E1808" s="70">
        <v>2</v>
      </c>
    </row>
    <row r="1809" spans="1:5" ht="15" customHeight="1" x14ac:dyDescent="0.25">
      <c r="A1809" s="69" t="s">
        <v>297</v>
      </c>
      <c r="B1809" s="69" t="str">
        <f>IFERROR(VLOOKUP(A1809,[1]Establecimientos!$A$1:$F$174,3,FALSE),0)</f>
        <v>105488-P.S.R. ESPIRITU SANTO</v>
      </c>
      <c r="C1809" s="69" t="str">
        <f>IFERROR(VLOOKUP(A1809,[1]Establecimientos!$A$1:$F$174,5,FALSE),0)</f>
        <v>04202-CANELA</v>
      </c>
      <c r="D1809" s="70">
        <v>12</v>
      </c>
      <c r="E1809" s="70">
        <v>2</v>
      </c>
    </row>
    <row r="1810" spans="1:5" ht="15" customHeight="1" x14ac:dyDescent="0.25">
      <c r="A1810" s="69" t="s">
        <v>75</v>
      </c>
      <c r="B1810" s="69" t="str">
        <f>IFERROR(VLOOKUP(A1810,[1]Establecimientos!$A$1:$F$174,3,FALSE),0)</f>
        <v>105489-P.S.R. RAMADAS DE TULAHUEN</v>
      </c>
      <c r="C1810" s="69" t="str">
        <f>IFERROR(VLOOKUP(A1810,[1]Establecimientos!$A$1:$F$174,5,FALSE),0)</f>
        <v>04303-MONTE PATRIA</v>
      </c>
      <c r="D1810" s="70">
        <v>6</v>
      </c>
      <c r="E1810" s="70">
        <v>3</v>
      </c>
    </row>
    <row r="1811" spans="1:5" ht="15" customHeight="1" x14ac:dyDescent="0.25">
      <c r="A1811" s="69" t="s">
        <v>75</v>
      </c>
      <c r="B1811" s="69" t="str">
        <f>IFERROR(VLOOKUP(A1811,[1]Establecimientos!$A$1:$F$174,3,FALSE),0)</f>
        <v>105489-P.S.R. RAMADAS DE TULAHUEN</v>
      </c>
      <c r="C1811" s="69" t="str">
        <f>IFERROR(VLOOKUP(A1811,[1]Establecimientos!$A$1:$F$174,5,FALSE),0)</f>
        <v>04303-MONTE PATRIA</v>
      </c>
      <c r="D1811" s="70">
        <v>12</v>
      </c>
      <c r="E1811" s="70">
        <v>2</v>
      </c>
    </row>
    <row r="1812" spans="1:5" ht="15" customHeight="1" x14ac:dyDescent="0.25">
      <c r="A1812" s="69" t="s">
        <v>140</v>
      </c>
      <c r="B1812" s="69" t="str">
        <f>IFERROR(VLOOKUP(A1812,[1]Establecimientos!$A$1:$F$174,3,FALSE),0)</f>
        <v>105490-P.S.R. EL DURAZNO</v>
      </c>
      <c r="C1812" s="69" t="str">
        <f>IFERROR(VLOOKUP(A1812,[1]Establecimientos!$A$1:$F$174,5,FALSE),0)</f>
        <v>04302-COMBARBALÁ</v>
      </c>
      <c r="D1812" s="70">
        <v>6</v>
      </c>
      <c r="E1812" s="70">
        <v>5</v>
      </c>
    </row>
    <row r="1813" spans="1:5" ht="15" customHeight="1" x14ac:dyDescent="0.25">
      <c r="A1813" s="69" t="s">
        <v>140</v>
      </c>
      <c r="B1813" s="69" t="str">
        <f>IFERROR(VLOOKUP(A1813,[1]Establecimientos!$A$1:$F$174,3,FALSE),0)</f>
        <v>105490-P.S.R. EL DURAZNO</v>
      </c>
      <c r="C1813" s="69" t="str">
        <f>IFERROR(VLOOKUP(A1813,[1]Establecimientos!$A$1:$F$174,5,FALSE),0)</f>
        <v>04302-COMBARBALÁ</v>
      </c>
      <c r="D1813" s="70">
        <v>12</v>
      </c>
      <c r="E1813" s="70">
        <v>3</v>
      </c>
    </row>
    <row r="1814" spans="1:5" ht="15" customHeight="1" x14ac:dyDescent="0.25">
      <c r="A1814" s="69" t="s">
        <v>141</v>
      </c>
      <c r="B1814" s="69" t="str">
        <f>IFERROR(VLOOKUP(A1814,[1]Establecimientos!$A$1:$F$174,3,FALSE),0)</f>
        <v>105491-P.S.R. QUELEN BAJO</v>
      </c>
      <c r="C1814" s="69" t="str">
        <f>IFERROR(VLOOKUP(A1814,[1]Establecimientos!$A$1:$F$174,5,FALSE),0)</f>
        <v>04204-SALAMANCA</v>
      </c>
      <c r="D1814" s="70">
        <v>6</v>
      </c>
      <c r="E1814" s="70">
        <v>8</v>
      </c>
    </row>
    <row r="1815" spans="1:5" ht="15" customHeight="1" x14ac:dyDescent="0.25">
      <c r="A1815" s="69" t="s">
        <v>141</v>
      </c>
      <c r="B1815" s="69" t="str">
        <f>IFERROR(VLOOKUP(A1815,[1]Establecimientos!$A$1:$F$174,3,FALSE),0)</f>
        <v>105491-P.S.R. QUELEN BAJO</v>
      </c>
      <c r="C1815" s="69" t="str">
        <f>IFERROR(VLOOKUP(A1815,[1]Establecimientos!$A$1:$F$174,5,FALSE),0)</f>
        <v>04204-SALAMANCA</v>
      </c>
      <c r="D1815" s="70">
        <v>12</v>
      </c>
      <c r="E1815" s="70">
        <v>7</v>
      </c>
    </row>
    <row r="1816" spans="1:5" ht="15" customHeight="1" x14ac:dyDescent="0.25">
      <c r="A1816" s="69" t="s">
        <v>142</v>
      </c>
      <c r="B1816" s="69" t="str">
        <f>IFERROR(VLOOKUP(A1816,[1]Establecimientos!$A$1:$F$174,3,FALSE),0)</f>
        <v>105492-P.S.R. CAMISA</v>
      </c>
      <c r="C1816" s="69" t="str">
        <f>IFERROR(VLOOKUP(A1816,[1]Establecimientos!$A$1:$F$174,5,FALSE),0)</f>
        <v>04204-SALAMANCA</v>
      </c>
      <c r="D1816" s="70">
        <v>6</v>
      </c>
      <c r="E1816" s="70">
        <v>1</v>
      </c>
    </row>
    <row r="1817" spans="1:5" ht="15" customHeight="1" x14ac:dyDescent="0.25">
      <c r="A1817" s="69" t="s">
        <v>298</v>
      </c>
      <c r="B1817" s="69" t="str">
        <f>IFERROR(VLOOKUP(A1817,[1]Establecimientos!$A$1:$F$174,3,FALSE),0)</f>
        <v>105493-P.S.R. MINCHA SUR</v>
      </c>
      <c r="C1817" s="69" t="str">
        <f>IFERROR(VLOOKUP(A1817,[1]Establecimientos!$A$1:$F$174,5,FALSE),0)</f>
        <v>04202-CANELA</v>
      </c>
      <c r="D1817" s="70">
        <v>6</v>
      </c>
      <c r="E1817" s="70">
        <v>1</v>
      </c>
    </row>
    <row r="1818" spans="1:5" ht="15" customHeight="1" x14ac:dyDescent="0.25">
      <c r="A1818" s="69" t="s">
        <v>298</v>
      </c>
      <c r="B1818" s="69" t="str">
        <f>IFERROR(VLOOKUP(A1818,[1]Establecimientos!$A$1:$F$174,3,FALSE),0)</f>
        <v>105493-P.S.R. MINCHA SUR</v>
      </c>
      <c r="C1818" s="69" t="str">
        <f>IFERROR(VLOOKUP(A1818,[1]Establecimientos!$A$1:$F$174,5,FALSE),0)</f>
        <v>04202-CANELA</v>
      </c>
      <c r="D1818" s="70">
        <v>12</v>
      </c>
      <c r="E1818" s="70">
        <v>2</v>
      </c>
    </row>
    <row r="1819" spans="1:5" ht="15" customHeight="1" x14ac:dyDescent="0.25">
      <c r="A1819" s="69" t="s">
        <v>143</v>
      </c>
      <c r="B1819" s="69" t="str">
        <f>IFERROR(VLOOKUP(A1819,[1]Establecimientos!$A$1:$F$174,3,FALSE),0)</f>
        <v>105496-P.S.R. PINTACURA SUR</v>
      </c>
      <c r="C1819" s="69" t="str">
        <f>IFERROR(VLOOKUP(A1819,[1]Establecimientos!$A$1:$F$174,5,FALSE),0)</f>
        <v>04201-ILLAPEL</v>
      </c>
      <c r="D1819" s="70">
        <v>6</v>
      </c>
      <c r="E1819" s="70">
        <v>2</v>
      </c>
    </row>
    <row r="1820" spans="1:5" ht="15" customHeight="1" x14ac:dyDescent="0.25">
      <c r="A1820" s="69" t="s">
        <v>143</v>
      </c>
      <c r="B1820" s="69" t="str">
        <f>IFERROR(VLOOKUP(A1820,[1]Establecimientos!$A$1:$F$174,3,FALSE),0)</f>
        <v>105496-P.S.R. PINTACURA SUR</v>
      </c>
      <c r="C1820" s="69" t="str">
        <f>IFERROR(VLOOKUP(A1820,[1]Establecimientos!$A$1:$F$174,5,FALSE),0)</f>
        <v>04201-ILLAPEL</v>
      </c>
      <c r="D1820" s="70">
        <v>12</v>
      </c>
      <c r="E1820" s="70">
        <v>3</v>
      </c>
    </row>
    <row r="1821" spans="1:5" ht="15" customHeight="1" x14ac:dyDescent="0.25">
      <c r="A1821" s="69" t="s">
        <v>299</v>
      </c>
      <c r="B1821" s="69" t="str">
        <f>IFERROR(VLOOKUP(A1821,[1]Establecimientos!$A$1:$F$174,3,FALSE),0)</f>
        <v>105497-P.S.R. JABONERIA</v>
      </c>
      <c r="C1821" s="69" t="str">
        <f>IFERROR(VLOOKUP(A1821,[1]Establecimientos!$A$1:$F$174,5,FALSE),0)</f>
        <v>04202-CANELA</v>
      </c>
      <c r="D1821" s="70">
        <v>6</v>
      </c>
      <c r="E1821" s="70">
        <v>2</v>
      </c>
    </row>
    <row r="1822" spans="1:5" ht="15" customHeight="1" x14ac:dyDescent="0.25">
      <c r="A1822" s="69" t="s">
        <v>299</v>
      </c>
      <c r="B1822" s="69" t="str">
        <f>IFERROR(VLOOKUP(A1822,[1]Establecimientos!$A$1:$F$174,3,FALSE),0)</f>
        <v>105497-P.S.R. JABONERIA</v>
      </c>
      <c r="C1822" s="69" t="str">
        <f>IFERROR(VLOOKUP(A1822,[1]Establecimientos!$A$1:$F$174,5,FALSE),0)</f>
        <v>04202-CANELA</v>
      </c>
      <c r="D1822" s="70">
        <v>12</v>
      </c>
      <c r="E1822" s="70">
        <v>2</v>
      </c>
    </row>
    <row r="1823" spans="1:5" ht="15" customHeight="1" x14ac:dyDescent="0.25">
      <c r="A1823" s="69" t="s">
        <v>333</v>
      </c>
      <c r="B1823" s="69" t="str">
        <f>IFERROR(VLOOKUP(A1823,[1]Establecimientos!$A$1:$F$174,3,FALSE),0)</f>
        <v>105498-P.S.R. QUEBRADA DE LINARES</v>
      </c>
      <c r="C1823" s="69" t="str">
        <f>IFERROR(VLOOKUP(A1823,[1]Establecimientos!$A$1:$F$174,5,FALSE),0)</f>
        <v>04202-CANELA</v>
      </c>
      <c r="D1823" s="70">
        <v>12</v>
      </c>
      <c r="E1823" s="70">
        <v>1</v>
      </c>
    </row>
    <row r="1824" spans="1:5" ht="15" customHeight="1" x14ac:dyDescent="0.25">
      <c r="A1824" s="69" t="s">
        <v>145</v>
      </c>
      <c r="B1824" s="69" t="str">
        <f>IFERROR(VLOOKUP(A1824,[1]Establecimientos!$A$1:$F$174,3,FALSE),0)</f>
        <v xml:space="preserve">105500-P.S.R. CALETA HORNOS        </v>
      </c>
      <c r="C1824" s="69" t="str">
        <f>IFERROR(VLOOKUP(A1824,[1]Establecimientos!$A$1:$F$174,5,FALSE),0)</f>
        <v>04104-LA HIGUERA</v>
      </c>
      <c r="D1824" s="70">
        <v>6</v>
      </c>
      <c r="E1824" s="70">
        <v>6</v>
      </c>
    </row>
    <row r="1825" spans="1:5" ht="15" customHeight="1" x14ac:dyDescent="0.25">
      <c r="A1825" s="69" t="s">
        <v>145</v>
      </c>
      <c r="B1825" s="69" t="str">
        <f>IFERROR(VLOOKUP(A1825,[1]Establecimientos!$A$1:$F$174,3,FALSE),0)</f>
        <v xml:space="preserve">105500-P.S.R. CALETA HORNOS        </v>
      </c>
      <c r="C1825" s="69" t="str">
        <f>IFERROR(VLOOKUP(A1825,[1]Establecimientos!$A$1:$F$174,5,FALSE),0)</f>
        <v>04104-LA HIGUERA</v>
      </c>
      <c r="D1825" s="70">
        <v>12</v>
      </c>
      <c r="E1825" s="70">
        <v>7</v>
      </c>
    </row>
    <row r="1826" spans="1:5" ht="15" customHeight="1" x14ac:dyDescent="0.25">
      <c r="A1826" s="69" t="s">
        <v>146</v>
      </c>
      <c r="B1826" s="69" t="str">
        <f>IFERROR(VLOOKUP(A1826,[1]Establecimientos!$A$1:$F$174,3,FALSE),0)</f>
        <v>105501-P.S.R. ARBOLEDA GRANDE</v>
      </c>
      <c r="C1826" s="69" t="str">
        <f>IFERROR(VLOOKUP(A1826,[1]Establecimientos!$A$1:$F$174,5,FALSE),0)</f>
        <v>04204-SALAMANCA</v>
      </c>
      <c r="D1826" s="70">
        <v>6</v>
      </c>
      <c r="E1826" s="70">
        <v>10</v>
      </c>
    </row>
    <row r="1827" spans="1:5" ht="15" customHeight="1" x14ac:dyDescent="0.25">
      <c r="A1827" s="69" t="s">
        <v>146</v>
      </c>
      <c r="B1827" s="69" t="str">
        <f>IFERROR(VLOOKUP(A1827,[1]Establecimientos!$A$1:$F$174,3,FALSE),0)</f>
        <v>105501-P.S.R. ARBOLEDA GRANDE</v>
      </c>
      <c r="C1827" s="69" t="str">
        <f>IFERROR(VLOOKUP(A1827,[1]Establecimientos!$A$1:$F$174,5,FALSE),0)</f>
        <v>04204-SALAMANCA</v>
      </c>
      <c r="D1827" s="70">
        <v>12</v>
      </c>
      <c r="E1827" s="70">
        <v>10</v>
      </c>
    </row>
    <row r="1828" spans="1:5" ht="15" customHeight="1" x14ac:dyDescent="0.25">
      <c r="A1828" s="69" t="s">
        <v>148</v>
      </c>
      <c r="B1828" s="69" t="str">
        <f>IFERROR(VLOOKUP(A1828,[1]Establecimientos!$A$1:$F$174,3,FALSE),0)</f>
        <v>105504-P.S.R. SOCAVON</v>
      </c>
      <c r="C1828" s="69" t="str">
        <f>IFERROR(VLOOKUP(A1828,[1]Establecimientos!$A$1:$F$174,5,FALSE),0)</f>
        <v>04201-ILLAPEL</v>
      </c>
      <c r="D1828" s="70">
        <v>6</v>
      </c>
      <c r="E1828" s="70">
        <v>3</v>
      </c>
    </row>
    <row r="1829" spans="1:5" ht="15" customHeight="1" x14ac:dyDescent="0.25">
      <c r="A1829" s="69" t="s">
        <v>148</v>
      </c>
      <c r="B1829" s="69" t="str">
        <f>IFERROR(VLOOKUP(A1829,[1]Establecimientos!$A$1:$F$174,3,FALSE),0)</f>
        <v>105504-P.S.R. SOCAVON</v>
      </c>
      <c r="C1829" s="69" t="str">
        <f>IFERROR(VLOOKUP(A1829,[1]Establecimientos!$A$1:$F$174,5,FALSE),0)</f>
        <v>04201-ILLAPEL</v>
      </c>
      <c r="D1829" s="70">
        <v>12</v>
      </c>
      <c r="E1829" s="70">
        <v>2</v>
      </c>
    </row>
    <row r="1830" spans="1:5" ht="15" customHeight="1" x14ac:dyDescent="0.25">
      <c r="A1830" s="69" t="s">
        <v>149</v>
      </c>
      <c r="B1830" s="69" t="str">
        <f>IFERROR(VLOOKUP(A1830,[1]Establecimientos!$A$1:$F$174,3,FALSE),0)</f>
        <v>105505-P.S.R. LOS CHOROS</v>
      </c>
      <c r="C1830" s="69" t="str">
        <f>IFERROR(VLOOKUP(A1830,[1]Establecimientos!$A$1:$F$174,5,FALSE),0)</f>
        <v>04104-LA HIGUERA</v>
      </c>
      <c r="D1830" s="70">
        <v>6</v>
      </c>
      <c r="E1830" s="70">
        <v>5</v>
      </c>
    </row>
    <row r="1831" spans="1:5" ht="15" customHeight="1" x14ac:dyDescent="0.25">
      <c r="A1831" s="69" t="s">
        <v>149</v>
      </c>
      <c r="B1831" s="69" t="str">
        <f>IFERROR(VLOOKUP(A1831,[1]Establecimientos!$A$1:$F$174,3,FALSE),0)</f>
        <v>105505-P.S.R. LOS CHOROS</v>
      </c>
      <c r="C1831" s="69" t="str">
        <f>IFERROR(VLOOKUP(A1831,[1]Establecimientos!$A$1:$F$174,5,FALSE),0)</f>
        <v>04104-LA HIGUERA</v>
      </c>
      <c r="D1831" s="70">
        <v>12</v>
      </c>
      <c r="E1831" s="70">
        <v>5</v>
      </c>
    </row>
    <row r="1832" spans="1:5" ht="15" customHeight="1" x14ac:dyDescent="0.25">
      <c r="A1832" s="69" t="s">
        <v>150</v>
      </c>
      <c r="B1832" s="69" t="str">
        <f>IFERROR(VLOOKUP(A1832,[1]Establecimientos!$A$1:$F$174,3,FALSE),0)</f>
        <v>105506-P.S.R. EL TRAPICHE</v>
      </c>
      <c r="C1832" s="69" t="str">
        <f>IFERROR(VLOOKUP(A1832,[1]Establecimientos!$A$1:$F$174,5,FALSE),0)</f>
        <v>04104-LA HIGUERA</v>
      </c>
      <c r="D1832" s="70">
        <v>6</v>
      </c>
      <c r="E1832" s="70">
        <v>2</v>
      </c>
    </row>
    <row r="1833" spans="1:5" ht="15" customHeight="1" x14ac:dyDescent="0.25">
      <c r="A1833" s="69" t="s">
        <v>150</v>
      </c>
      <c r="B1833" s="69" t="str">
        <f>IFERROR(VLOOKUP(A1833,[1]Establecimientos!$A$1:$F$174,3,FALSE),0)</f>
        <v>105506-P.S.R. EL TRAPICHE</v>
      </c>
      <c r="C1833" s="69" t="str">
        <f>IFERROR(VLOOKUP(A1833,[1]Establecimientos!$A$1:$F$174,5,FALSE),0)</f>
        <v>04104-LA HIGUERA</v>
      </c>
      <c r="D1833" s="70">
        <v>12</v>
      </c>
      <c r="E1833" s="70">
        <v>1</v>
      </c>
    </row>
    <row r="1834" spans="1:5" ht="15" customHeight="1" x14ac:dyDescent="0.25">
      <c r="A1834" s="69" t="s">
        <v>151</v>
      </c>
      <c r="B1834" s="69" t="str">
        <f>IFERROR(VLOOKUP(A1834,[1]Establecimientos!$A$1:$F$174,3,FALSE),0)</f>
        <v>105507-P.S.R. HUAMALATA</v>
      </c>
      <c r="C1834" s="69" t="str">
        <f>IFERROR(VLOOKUP(A1834,[1]Establecimientos!$A$1:$F$174,5,FALSE),0)</f>
        <v>04301-OVALLE</v>
      </c>
      <c r="D1834" s="70">
        <v>6</v>
      </c>
      <c r="E1834" s="70">
        <v>17</v>
      </c>
    </row>
    <row r="1835" spans="1:5" ht="15" customHeight="1" x14ac:dyDescent="0.25">
      <c r="A1835" s="69" t="s">
        <v>151</v>
      </c>
      <c r="B1835" s="69" t="str">
        <f>IFERROR(VLOOKUP(A1835,[1]Establecimientos!$A$1:$F$174,3,FALSE),0)</f>
        <v>105507-P.S.R. HUAMALATA</v>
      </c>
      <c r="C1835" s="69" t="str">
        <f>IFERROR(VLOOKUP(A1835,[1]Establecimientos!$A$1:$F$174,5,FALSE),0)</f>
        <v>04301-OVALLE</v>
      </c>
      <c r="D1835" s="70">
        <v>12</v>
      </c>
      <c r="E1835" s="70">
        <v>18</v>
      </c>
    </row>
    <row r="1836" spans="1:5" ht="15" customHeight="1" x14ac:dyDescent="0.25">
      <c r="A1836" s="69" t="s">
        <v>334</v>
      </c>
      <c r="B1836" s="69" t="str">
        <f>IFERROR(VLOOKUP(A1836,[1]Establecimientos!$A$1:$F$174,3,FALSE),0)</f>
        <v>105509-P.S.R. GUALLIGUAICA</v>
      </c>
      <c r="C1836" s="69" t="str">
        <f>IFERROR(VLOOKUP(A1836,[1]Establecimientos!$A$1:$F$174,5,FALSE),0)</f>
        <v>04106-VICUÑA</v>
      </c>
      <c r="D1836" s="70">
        <v>12</v>
      </c>
      <c r="E1836" s="70">
        <v>1</v>
      </c>
    </row>
    <row r="1837" spans="1:5" ht="15" customHeight="1" x14ac:dyDescent="0.25">
      <c r="A1837" s="69" t="s">
        <v>152</v>
      </c>
      <c r="B1837" s="69" t="str">
        <f>IFERROR(VLOOKUP(A1837,[1]Establecimientos!$A$1:$F$174,3,FALSE),0)</f>
        <v>105510-P.S.R. RECOLETA</v>
      </c>
      <c r="C1837" s="69" t="str">
        <f>IFERROR(VLOOKUP(A1837,[1]Establecimientos!$A$1:$F$174,5,FALSE),0)</f>
        <v>04301-OVALLE</v>
      </c>
      <c r="D1837" s="70">
        <v>6</v>
      </c>
      <c r="E1837" s="70">
        <v>17</v>
      </c>
    </row>
    <row r="1838" spans="1:5" ht="15" customHeight="1" x14ac:dyDescent="0.25">
      <c r="A1838" s="69" t="s">
        <v>152</v>
      </c>
      <c r="B1838" s="69" t="str">
        <f>IFERROR(VLOOKUP(A1838,[1]Establecimientos!$A$1:$F$174,3,FALSE),0)</f>
        <v>105510-P.S.R. RECOLETA</v>
      </c>
      <c r="C1838" s="69" t="str">
        <f>IFERROR(VLOOKUP(A1838,[1]Establecimientos!$A$1:$F$174,5,FALSE),0)</f>
        <v>04301-OVALLE</v>
      </c>
      <c r="D1838" s="70">
        <v>12</v>
      </c>
      <c r="E1838" s="70">
        <v>18</v>
      </c>
    </row>
    <row r="1839" spans="1:5" ht="15" customHeight="1" x14ac:dyDescent="0.25">
      <c r="A1839" s="69" t="s">
        <v>153</v>
      </c>
      <c r="B1839" s="69" t="str">
        <f>IFERROR(VLOOKUP(A1839,[1]Establecimientos!$A$1:$F$174,3,FALSE),0)</f>
        <v>105511-P.S.R. LOS CONDORES</v>
      </c>
      <c r="C1839" s="69" t="str">
        <f>IFERROR(VLOOKUP(A1839,[1]Establecimientos!$A$1:$F$174,5,FALSE),0)</f>
        <v>04203-LOS VILOS</v>
      </c>
      <c r="D1839" s="70">
        <v>6</v>
      </c>
      <c r="E1839" s="70">
        <v>6</v>
      </c>
    </row>
    <row r="1840" spans="1:5" ht="15" customHeight="1" x14ac:dyDescent="0.25">
      <c r="A1840" s="69" t="s">
        <v>153</v>
      </c>
      <c r="B1840" s="69" t="str">
        <f>IFERROR(VLOOKUP(A1840,[1]Establecimientos!$A$1:$F$174,3,FALSE),0)</f>
        <v>105511-P.S.R. LOS CONDORES</v>
      </c>
      <c r="C1840" s="69" t="str">
        <f>IFERROR(VLOOKUP(A1840,[1]Establecimientos!$A$1:$F$174,5,FALSE),0)</f>
        <v>04203-LOS VILOS</v>
      </c>
      <c r="D1840" s="70">
        <v>12</v>
      </c>
      <c r="E1840" s="70">
        <v>9</v>
      </c>
    </row>
    <row r="1841" spans="1:5" ht="15" customHeight="1" x14ac:dyDescent="0.25">
      <c r="A1841" s="69" t="s">
        <v>154</v>
      </c>
      <c r="B1841" s="69" t="str">
        <f>IFERROR(VLOOKUP(A1841,[1]Establecimientos!$A$1:$F$174,3,FALSE),0)</f>
        <v>105700-CECOF VILLA EL INDIO</v>
      </c>
      <c r="C1841" s="69" t="str">
        <f>IFERROR(VLOOKUP(A1841,[1]Establecimientos!$A$1:$F$174,5,FALSE),0)</f>
        <v>04101-LA SERENA</v>
      </c>
      <c r="D1841" s="70">
        <v>6</v>
      </c>
      <c r="E1841" s="70">
        <v>10</v>
      </c>
    </row>
    <row r="1842" spans="1:5" ht="15" customHeight="1" x14ac:dyDescent="0.25">
      <c r="A1842" s="69" t="s">
        <v>154</v>
      </c>
      <c r="B1842" s="69" t="str">
        <f>IFERROR(VLOOKUP(A1842,[1]Establecimientos!$A$1:$F$174,3,FALSE),0)</f>
        <v>105700-CECOF VILLA EL INDIO</v>
      </c>
      <c r="C1842" s="69" t="str">
        <f>IFERROR(VLOOKUP(A1842,[1]Establecimientos!$A$1:$F$174,5,FALSE),0)</f>
        <v>04101-LA SERENA</v>
      </c>
      <c r="D1842" s="70">
        <v>12</v>
      </c>
      <c r="E1842" s="70">
        <v>10</v>
      </c>
    </row>
    <row r="1843" spans="1:5" ht="15" customHeight="1" x14ac:dyDescent="0.25">
      <c r="A1843" s="69" t="s">
        <v>155</v>
      </c>
      <c r="B1843" s="69" t="str">
        <f>IFERROR(VLOOKUP(A1843,[1]Establecimientos!$A$1:$F$174,3,FALSE),0)</f>
        <v>105701-CECOF VILLA ALEMANIA</v>
      </c>
      <c r="C1843" s="69" t="str">
        <f>IFERROR(VLOOKUP(A1843,[1]Establecimientos!$A$1:$F$174,5,FALSE),0)</f>
        <v>04101-LA SERENA</v>
      </c>
      <c r="D1843" s="70">
        <v>12</v>
      </c>
      <c r="E1843" s="70">
        <v>10</v>
      </c>
    </row>
    <row r="1844" spans="1:5" ht="15" customHeight="1" x14ac:dyDescent="0.25">
      <c r="A1844" s="69" t="s">
        <v>156</v>
      </c>
      <c r="B1844" s="69" t="str">
        <f>IFERROR(VLOOKUP(A1844,[1]Establecimientos!$A$1:$F$174,3,FALSE),0)</f>
        <v>105702-CECOF VILLA LAMBERT</v>
      </c>
      <c r="C1844" s="69" t="str">
        <f>IFERROR(VLOOKUP(A1844,[1]Establecimientos!$A$1:$F$174,5,FALSE),0)</f>
        <v>04101-LA SERENA</v>
      </c>
      <c r="D1844" s="70">
        <v>6</v>
      </c>
      <c r="E1844" s="70">
        <v>29</v>
      </c>
    </row>
    <row r="1845" spans="1:5" ht="15" customHeight="1" x14ac:dyDescent="0.25">
      <c r="A1845" s="69" t="s">
        <v>156</v>
      </c>
      <c r="B1845" s="69" t="str">
        <f>IFERROR(VLOOKUP(A1845,[1]Establecimientos!$A$1:$F$174,3,FALSE),0)</f>
        <v>105702-CECOF VILLA LAMBERT</v>
      </c>
      <c r="C1845" s="69" t="str">
        <f>IFERROR(VLOOKUP(A1845,[1]Establecimientos!$A$1:$F$174,5,FALSE),0)</f>
        <v>04101-LA SERENA</v>
      </c>
      <c r="D1845" s="70">
        <v>12</v>
      </c>
      <c r="E1845" s="70">
        <v>31</v>
      </c>
    </row>
    <row r="1846" spans="1:5" ht="15" customHeight="1" x14ac:dyDescent="0.25">
      <c r="A1846" s="69" t="s">
        <v>157</v>
      </c>
      <c r="B1846" s="69" t="str">
        <f>IFERROR(VLOOKUP(A1846,[1]Establecimientos!$A$1:$F$174,3,FALSE),0)</f>
        <v>105722-CECOF SAN JOSE DE LA DEHESA</v>
      </c>
      <c r="C1846" s="69" t="str">
        <f>IFERROR(VLOOKUP(A1846,[1]Establecimientos!$A$1:$F$174,5,FALSE),0)</f>
        <v>04301-OVALLE</v>
      </c>
      <c r="D1846" s="70">
        <v>6</v>
      </c>
      <c r="E1846" s="70">
        <v>27</v>
      </c>
    </row>
    <row r="1847" spans="1:5" ht="15" customHeight="1" x14ac:dyDescent="0.25">
      <c r="A1847" s="69" t="s">
        <v>157</v>
      </c>
      <c r="B1847" s="69" t="str">
        <f>IFERROR(VLOOKUP(A1847,[1]Establecimientos!$A$1:$F$174,3,FALSE),0)</f>
        <v>105722-CECOF SAN JOSE DE LA DEHESA</v>
      </c>
      <c r="C1847" s="69" t="str">
        <f>IFERROR(VLOOKUP(A1847,[1]Establecimientos!$A$1:$F$174,5,FALSE),0)</f>
        <v>04301-OVALLE</v>
      </c>
      <c r="D1847" s="70">
        <v>12</v>
      </c>
      <c r="E1847" s="70">
        <v>35</v>
      </c>
    </row>
    <row r="1848" spans="1:5" ht="15" customHeight="1" x14ac:dyDescent="0.25">
      <c r="A1848" s="69" t="s">
        <v>158</v>
      </c>
      <c r="B1848" s="69" t="str">
        <f>IFERROR(VLOOKUP(A1848,[1]Establecimientos!$A$1:$F$174,3,FALSE),0)</f>
        <v>105723-CECOF LIMARI</v>
      </c>
      <c r="C1848" s="69" t="str">
        <f>IFERROR(VLOOKUP(A1848,[1]Establecimientos!$A$1:$F$174,5,FALSE),0)</f>
        <v>04301-OVALLE</v>
      </c>
      <c r="D1848" s="70">
        <v>6</v>
      </c>
      <c r="E1848" s="70">
        <v>41</v>
      </c>
    </row>
    <row r="1849" spans="1:5" ht="15" customHeight="1" x14ac:dyDescent="0.25">
      <c r="A1849" s="69" t="s">
        <v>158</v>
      </c>
      <c r="B1849" s="69" t="str">
        <f>IFERROR(VLOOKUP(A1849,[1]Establecimientos!$A$1:$F$174,3,FALSE),0)</f>
        <v>105723-CECOF LIMARI</v>
      </c>
      <c r="C1849" s="69" t="str">
        <f>IFERROR(VLOOKUP(A1849,[1]Establecimientos!$A$1:$F$174,5,FALSE),0)</f>
        <v>04301-OVALLE</v>
      </c>
      <c r="D1849" s="70">
        <v>12</v>
      </c>
      <c r="E1849" s="70">
        <v>35</v>
      </c>
    </row>
    <row r="1850" spans="1:5" ht="15" customHeight="1" x14ac:dyDescent="0.25">
      <c r="A1850" s="69" t="s">
        <v>159</v>
      </c>
      <c r="B1850" s="69" t="str">
        <f>IFERROR(VLOOKUP(A1850,[1]Establecimientos!$A$1:$F$174,3,FALSE),0)</f>
        <v>200258-CECOF LOS COPIHUES</v>
      </c>
      <c r="C1850" s="69" t="str">
        <f>IFERROR(VLOOKUP(A1850,[1]Establecimientos!$A$1:$F$174,5,FALSE),0)</f>
        <v>04301-OVALLE</v>
      </c>
      <c r="D1850" s="70">
        <v>6</v>
      </c>
      <c r="E1850" s="70">
        <v>39</v>
      </c>
    </row>
    <row r="1851" spans="1:5" ht="15" customHeight="1" x14ac:dyDescent="0.25">
      <c r="A1851" s="69" t="s">
        <v>159</v>
      </c>
      <c r="B1851" s="69" t="str">
        <f>IFERROR(VLOOKUP(A1851,[1]Establecimientos!$A$1:$F$174,3,FALSE),0)</f>
        <v>200258-CECOF LOS COPIHUES</v>
      </c>
      <c r="C1851" s="69" t="str">
        <f>IFERROR(VLOOKUP(A1851,[1]Establecimientos!$A$1:$F$174,5,FALSE),0)</f>
        <v>04301-OVALLE</v>
      </c>
      <c r="D1851" s="70">
        <v>12</v>
      </c>
      <c r="E1851" s="70">
        <v>34</v>
      </c>
    </row>
    <row r="1852" spans="1:5" ht="15" customHeight="1" x14ac:dyDescent="0.25">
      <c r="A1852" s="69" t="s">
        <v>161</v>
      </c>
      <c r="B1852" s="69" t="str">
        <f>IFERROR(VLOOKUP(A1852,[1]Establecimientos!$A$1:$F$174,3,FALSE),0)</f>
        <v>200366-CESFAM URBANO II</v>
      </c>
      <c r="C1852" s="69" t="str">
        <f>IFERROR(VLOOKUP(A1852,[1]Establecimientos!$A$1:$F$174,5,FALSE),0)</f>
        <v>04201-ILLAPEL</v>
      </c>
      <c r="D1852" s="70">
        <v>6</v>
      </c>
      <c r="E1852" s="70">
        <v>58</v>
      </c>
    </row>
    <row r="1853" spans="1:5" ht="15" customHeight="1" x14ac:dyDescent="0.25">
      <c r="A1853" s="69" t="s">
        <v>161</v>
      </c>
      <c r="B1853" s="69" t="str">
        <f>IFERROR(VLOOKUP(A1853,[1]Establecimientos!$A$1:$F$174,3,FALSE),0)</f>
        <v>200366-CESFAM URBANO II</v>
      </c>
      <c r="C1853" s="69" t="str">
        <f>IFERROR(VLOOKUP(A1853,[1]Establecimientos!$A$1:$F$174,5,FALSE),0)</f>
        <v>04201-ILLAPEL</v>
      </c>
      <c r="D1853" s="70">
        <v>12</v>
      </c>
      <c r="E1853" s="70">
        <v>71</v>
      </c>
    </row>
    <row r="1854" spans="1:5" ht="15" customHeight="1" x14ac:dyDescent="0.25">
      <c r="A1854" s="69" t="s">
        <v>162</v>
      </c>
      <c r="B1854" s="69" t="str">
        <f>IFERROR(VLOOKUP(A1854,[1]Establecimientos!$A$1:$F$174,3,FALSE),0)</f>
        <v>200367-CECOF COLONIA LIMARÍ</v>
      </c>
      <c r="C1854" s="69" t="str">
        <f>IFERROR(VLOOKUP(A1854,[1]Establecimientos!$A$1:$F$174,5,FALSE),0)</f>
        <v>04301-OVALLE</v>
      </c>
      <c r="D1854" s="70">
        <v>6</v>
      </c>
      <c r="E1854" s="70">
        <v>20</v>
      </c>
    </row>
    <row r="1855" spans="1:5" ht="15" customHeight="1" x14ac:dyDescent="0.25">
      <c r="A1855" s="69" t="s">
        <v>162</v>
      </c>
      <c r="B1855" s="69" t="str">
        <f>IFERROR(VLOOKUP(A1855,[1]Establecimientos!$A$1:$F$174,3,FALSE),0)</f>
        <v>200367-CECOF COLONIA LIMARÍ</v>
      </c>
      <c r="C1855" s="69" t="str">
        <f>IFERROR(VLOOKUP(A1855,[1]Establecimientos!$A$1:$F$174,5,FALSE),0)</f>
        <v>04301-OVALLE</v>
      </c>
      <c r="D1855" s="70">
        <v>12</v>
      </c>
      <c r="E1855" s="70">
        <v>25</v>
      </c>
    </row>
    <row r="1856" spans="1:5" ht="15" customHeight="1" x14ac:dyDescent="0.25">
      <c r="A1856" s="69" t="s">
        <v>163</v>
      </c>
      <c r="B1856" s="69" t="str">
        <f>IFERROR(VLOOKUP(A1856,[1]Establecimientos!$A$1:$F$174,3,FALSE),0)</f>
        <v>200402-CECOF ARCOS DE PINAMAR</v>
      </c>
      <c r="C1856" s="69" t="str">
        <f>IFERROR(VLOOKUP(A1856,[1]Establecimientos!$A$1:$F$174,5,FALSE),0)</f>
        <v>04101-LA SERENA</v>
      </c>
      <c r="D1856" s="70">
        <v>6</v>
      </c>
      <c r="E1856" s="70">
        <v>0</v>
      </c>
    </row>
    <row r="1857" spans="1:5" ht="15" customHeight="1" x14ac:dyDescent="0.25">
      <c r="A1857" s="69" t="s">
        <v>163</v>
      </c>
      <c r="B1857" s="69" t="str">
        <f>IFERROR(VLOOKUP(A1857,[1]Establecimientos!$A$1:$F$174,3,FALSE),0)</f>
        <v>200402-CECOF ARCOS DE PINAMAR</v>
      </c>
      <c r="C1857" s="69" t="str">
        <f>IFERROR(VLOOKUP(A1857,[1]Establecimientos!$A$1:$F$174,5,FALSE),0)</f>
        <v>04101-LA SERENA</v>
      </c>
      <c r="D1857" s="70">
        <v>12</v>
      </c>
      <c r="E1857" s="70">
        <v>2</v>
      </c>
    </row>
    <row r="1858" spans="1:5" ht="15" customHeight="1" x14ac:dyDescent="0.25">
      <c r="A1858" s="69" t="s">
        <v>164</v>
      </c>
      <c r="B1858" s="69" t="str">
        <f>IFERROR(VLOOKUP(A1858,[1]Establecimientos!$A$1:$F$174,3,FALSE),0)</f>
        <v>200494-CESFAM EL SAUCE</v>
      </c>
      <c r="C1858" s="69" t="str">
        <f>IFERROR(VLOOKUP(A1858,[1]Establecimientos!$A$1:$F$174,5,FALSE),0)</f>
        <v>04102-COQUIMBO</v>
      </c>
      <c r="D1858" s="70">
        <v>6</v>
      </c>
      <c r="E1858" s="70">
        <v>123</v>
      </c>
    </row>
    <row r="1859" spans="1:5" ht="15" customHeight="1" x14ac:dyDescent="0.25">
      <c r="A1859" s="69" t="s">
        <v>164</v>
      </c>
      <c r="B1859" s="69" t="str">
        <f>IFERROR(VLOOKUP(A1859,[1]Establecimientos!$A$1:$F$174,3,FALSE),0)</f>
        <v>200494-CESFAM EL SAUCE</v>
      </c>
      <c r="C1859" s="69" t="str">
        <f>IFERROR(VLOOKUP(A1859,[1]Establecimientos!$A$1:$F$174,5,FALSE),0)</f>
        <v>04102-COQUIMBO</v>
      </c>
      <c r="D1859" s="70">
        <v>12</v>
      </c>
      <c r="E1859" s="70">
        <v>38</v>
      </c>
    </row>
    <row r="1860" spans="1:5" ht="15" customHeight="1" x14ac:dyDescent="0.25">
      <c r="A1860" s="69" t="s">
        <v>78</v>
      </c>
      <c r="B1860" s="69" t="str">
        <f>IFERROR(VLOOKUP(A1860,[1]Establecimientos!$A$1:$F$174,3,FALSE),0)</f>
        <v>200499-CESFAM PAN DE AZÚCAR</v>
      </c>
      <c r="C1860" s="69" t="str">
        <f>IFERROR(VLOOKUP(A1860,[1]Establecimientos!$A$1:$F$174,5,FALSE),0)</f>
        <v>04102-COQUIMBO</v>
      </c>
      <c r="D1860" s="70">
        <v>6</v>
      </c>
      <c r="E1860" s="70">
        <v>50</v>
      </c>
    </row>
    <row r="1861" spans="1:5" ht="15" customHeight="1" x14ac:dyDescent="0.25">
      <c r="A1861" s="69" t="s">
        <v>78</v>
      </c>
      <c r="B1861" s="69" t="str">
        <f>IFERROR(VLOOKUP(A1861,[1]Establecimientos!$A$1:$F$174,3,FALSE),0)</f>
        <v>200499-CESFAM PAN DE AZÚCAR</v>
      </c>
      <c r="C1861" s="69" t="str">
        <f>IFERROR(VLOOKUP(A1861,[1]Establecimientos!$A$1:$F$174,5,FALSE),0)</f>
        <v>04102-COQUIMBO</v>
      </c>
      <c r="D1861" s="70">
        <v>12</v>
      </c>
      <c r="E1861" s="70">
        <v>49</v>
      </c>
    </row>
    <row r="1862" spans="1:5" ht="15" customHeight="1" x14ac:dyDescent="0.25">
      <c r="A1862" s="69" t="s">
        <v>165</v>
      </c>
      <c r="B1862" s="69" t="str">
        <f>IFERROR(VLOOKUP(A1862,[1]Establecimientos!$A$1:$F$174,3,FALSE),0)</f>
        <v>200538-CESFAM SAN ISIDRO CALINGASTA</v>
      </c>
      <c r="C1862" s="69" t="str">
        <f>IFERROR(VLOOKUP(A1862,[1]Establecimientos!$A$1:$F$174,5,FALSE),0)</f>
        <v>04106-VICUÑA</v>
      </c>
      <c r="D1862" s="70">
        <v>6</v>
      </c>
      <c r="E1862" s="70">
        <v>3</v>
      </c>
    </row>
    <row r="1863" spans="1:5" ht="15" customHeight="1" x14ac:dyDescent="0.25">
      <c r="A1863" s="69" t="s">
        <v>165</v>
      </c>
      <c r="B1863" s="69" t="str">
        <f>IFERROR(VLOOKUP(A1863,[1]Establecimientos!$A$1:$F$174,3,FALSE),0)</f>
        <v>200538-CESFAM SAN ISIDRO CALINGASTA</v>
      </c>
      <c r="C1863" s="69" t="str">
        <f>IFERROR(VLOOKUP(A1863,[1]Establecimientos!$A$1:$F$174,5,FALSE),0)</f>
        <v>04106-VICUÑA</v>
      </c>
      <c r="D1863" s="70">
        <v>12</v>
      </c>
      <c r="E1863" s="70">
        <v>10</v>
      </c>
    </row>
    <row r="1864" spans="1:5" ht="15" customHeight="1" x14ac:dyDescent="0.25">
      <c r="A1864" s="69" t="s">
        <v>166</v>
      </c>
      <c r="B1864" s="69" t="str">
        <f>IFERROR(VLOOKUP(A1864,[1]Establecimientos!$A$1:$F$174,3,FALSE),0)</f>
        <v>200569-CESFAM FRAY JORGE</v>
      </c>
      <c r="C1864" s="69" t="str">
        <f>IFERROR(VLOOKUP(A1864,[1]Establecimientos!$A$1:$F$174,5,FALSE),0)</f>
        <v>04301-OVALLE</v>
      </c>
      <c r="D1864" s="70">
        <v>6</v>
      </c>
      <c r="E1864" s="70">
        <v>109</v>
      </c>
    </row>
    <row r="1865" spans="1:5" ht="15" customHeight="1" x14ac:dyDescent="0.25">
      <c r="A1865" s="69" t="s">
        <v>166</v>
      </c>
      <c r="B1865" s="69" t="str">
        <f>IFERROR(VLOOKUP(A1865,[1]Establecimientos!$A$1:$F$174,3,FALSE),0)</f>
        <v>200569-CESFAM FRAY JORGE</v>
      </c>
      <c r="C1865" s="69" t="str">
        <f>IFERROR(VLOOKUP(A1865,[1]Establecimientos!$A$1:$F$174,5,FALSE),0)</f>
        <v>04301-OVALLE</v>
      </c>
      <c r="D1865" s="70">
        <v>12</v>
      </c>
      <c r="E1865" s="70">
        <v>97</v>
      </c>
    </row>
    <row r="1866" spans="1:5" ht="15" customHeight="1" x14ac:dyDescent="0.25">
      <c r="A1866" s="69" t="s">
        <v>167</v>
      </c>
      <c r="B1866" s="69" t="str">
        <f>IFERROR(VLOOKUP(A1866,[1]Establecimientos!$A$1:$F$174,3,FALSE),0)</f>
        <v>200607-CESFAM LILA CORTES</v>
      </c>
      <c r="C1866" s="69" t="str">
        <f>IFERROR(VLOOKUP(A1866,[1]Establecimientos!$A$1:$F$174,5,FALSE),0)</f>
        <v>04102-COQUIMBO</v>
      </c>
      <c r="D1866" s="70">
        <v>6</v>
      </c>
      <c r="E1866" s="70">
        <v>32</v>
      </c>
    </row>
    <row r="1867" spans="1:5" ht="15" customHeight="1" x14ac:dyDescent="0.25">
      <c r="A1867" s="69" t="s">
        <v>167</v>
      </c>
      <c r="B1867" s="69" t="str">
        <f>IFERROR(VLOOKUP(A1867,[1]Establecimientos!$A$1:$F$174,3,FALSE),0)</f>
        <v>200607-CESFAM LILA CORTES</v>
      </c>
      <c r="C1867" s="69" t="str">
        <f>IFERROR(VLOOKUP(A1867,[1]Establecimientos!$A$1:$F$174,5,FALSE),0)</f>
        <v>04102-COQUIMBO</v>
      </c>
      <c r="D1867" s="70">
        <v>12</v>
      </c>
      <c r="E1867" s="70">
        <v>61</v>
      </c>
    </row>
  </sheetData>
  <pageMargins left="0.7" right="0.7" top="0.75" bottom="0.75" header="0.3" footer="0.3"/>
  <pageSetup paperSize="41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Indicador 10.1</vt:lpstr>
      <vt:lpstr>IND 10.1_</vt:lpstr>
      <vt:lpstr>Indicador 10.3</vt:lpstr>
      <vt:lpstr>IND 10.3_</vt:lpstr>
      <vt:lpstr>Indicador 10.4</vt:lpstr>
      <vt:lpstr>Datos ind 10.4</vt:lpstr>
      <vt:lpstr>IND 10.4_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dayra campos</cp:lastModifiedBy>
  <cp:lastPrinted>2023-01-19T17:34:32Z</cp:lastPrinted>
  <dcterms:created xsi:type="dcterms:W3CDTF">2022-07-20T18:56:16Z</dcterms:created>
  <dcterms:modified xsi:type="dcterms:W3CDTF">2023-01-20T14:04:41Z</dcterms:modified>
</cp:coreProperties>
</file>