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rchivos_REM\2022\COMGES\COMGES\COMGES\COMGES 7\"/>
    </mc:Choice>
  </mc:AlternateContent>
  <xr:revisionPtr revIDLastSave="0" documentId="13_ncr:1_{368010E4-2EA1-4E0D-8DA3-69032AA3DF3A}" xr6:coauthVersionLast="45" xr6:coauthVersionMax="45" xr10:uidLastSave="{00000000-0000-0000-0000-000000000000}"/>
  <bookViews>
    <workbookView xWindow="-120" yWindow="-120" windowWidth="29040" windowHeight="15840" tabRatio="625" xr2:uid="{DC5A41BB-E66C-46A2-A7E6-C2049B9612F2}"/>
  </bookViews>
  <sheets>
    <sheet name="COMGES 7" sheetId="1" r:id="rId1"/>
    <sheet name="Num7.3.1" sheetId="11" state="hidden" r:id="rId2"/>
    <sheet name="Num7.3.2" sheetId="12" state="hidden" r:id="rId3"/>
  </sheets>
  <externalReferences>
    <externalReference r:id="rId4"/>
  </externalReferences>
  <definedNames>
    <definedName name="_xlnm._FilterDatabase" localSheetId="1" hidden="1">'Num7.3.1'!$A$1:$D$126</definedName>
  </definedNames>
  <calcPr calcId="181029"/>
  <pivotCaches>
    <pivotCache cacheId="9" r:id="rId5"/>
    <pivotCache cacheId="13" r:id="rId6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4" i="1" l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B3" i="12"/>
  <c r="B4" i="12"/>
  <c r="B5" i="12"/>
  <c r="B6" i="12"/>
  <c r="B7" i="12"/>
  <c r="B8" i="12"/>
  <c r="B9" i="12"/>
  <c r="B10" i="12"/>
  <c r="B11" i="12"/>
  <c r="B12" i="12"/>
  <c r="B13" i="12"/>
  <c r="B14" i="12"/>
  <c r="B15" i="12"/>
  <c r="B16" i="12"/>
  <c r="B17" i="12"/>
  <c r="B18" i="12"/>
  <c r="B19" i="12"/>
  <c r="B20" i="12"/>
  <c r="B21" i="12"/>
  <c r="B22" i="12"/>
  <c r="B23" i="12"/>
  <c r="B24" i="12"/>
  <c r="B25" i="12"/>
  <c r="B26" i="12"/>
  <c r="B27" i="12"/>
  <c r="B28" i="12"/>
  <c r="B29" i="12"/>
  <c r="B30" i="12"/>
  <c r="B31" i="12"/>
  <c r="B32" i="12"/>
  <c r="B33" i="12"/>
  <c r="B34" i="12"/>
  <c r="B35" i="12"/>
  <c r="B36" i="12"/>
  <c r="B37" i="12"/>
  <c r="B38" i="12"/>
  <c r="B39" i="12"/>
  <c r="B40" i="12"/>
  <c r="B41" i="12"/>
  <c r="B42" i="12"/>
  <c r="B43" i="12"/>
  <c r="B44" i="12"/>
  <c r="B45" i="12"/>
  <c r="B46" i="12"/>
  <c r="B47" i="12"/>
  <c r="B48" i="12"/>
  <c r="B49" i="12"/>
  <c r="B50" i="12"/>
  <c r="B51" i="12"/>
  <c r="B52" i="12"/>
  <c r="B53" i="12"/>
  <c r="B54" i="12"/>
  <c r="B55" i="12"/>
  <c r="B56" i="12"/>
  <c r="B57" i="12"/>
  <c r="B58" i="12"/>
  <c r="B59" i="12"/>
  <c r="B60" i="12"/>
  <c r="B61" i="12"/>
  <c r="B62" i="12"/>
  <c r="B63" i="12"/>
  <c r="B64" i="12"/>
  <c r="B65" i="12"/>
  <c r="B66" i="12"/>
  <c r="B67" i="12"/>
  <c r="B68" i="12"/>
  <c r="B69" i="12"/>
  <c r="B70" i="12"/>
  <c r="B71" i="12"/>
  <c r="B72" i="12"/>
  <c r="B73" i="12"/>
  <c r="B74" i="12"/>
  <c r="B75" i="12"/>
  <c r="B76" i="12"/>
  <c r="B77" i="12"/>
  <c r="B78" i="12"/>
  <c r="B79" i="12"/>
  <c r="B80" i="12"/>
  <c r="B81" i="12"/>
  <c r="B82" i="12"/>
  <c r="B83" i="12"/>
  <c r="B84" i="12"/>
  <c r="B85" i="12"/>
  <c r="B86" i="12"/>
  <c r="B87" i="12"/>
  <c r="B88" i="12"/>
  <c r="B89" i="12"/>
  <c r="B90" i="12"/>
  <c r="B91" i="12"/>
  <c r="B92" i="12"/>
  <c r="B93" i="12"/>
  <c r="B94" i="12"/>
  <c r="B95" i="12"/>
  <c r="B96" i="12"/>
  <c r="B97" i="12"/>
  <c r="B98" i="12"/>
  <c r="B99" i="12"/>
  <c r="B100" i="12"/>
  <c r="B101" i="12"/>
  <c r="B102" i="12"/>
  <c r="B103" i="12"/>
  <c r="B104" i="12"/>
  <c r="B105" i="12"/>
  <c r="B106" i="12"/>
  <c r="B107" i="12"/>
  <c r="B2" i="12"/>
  <c r="C24" i="1"/>
  <c r="C23" i="1"/>
  <c r="C22" i="1"/>
  <c r="C21" i="1"/>
  <c r="C20" i="1"/>
  <c r="C19" i="1"/>
  <c r="C18" i="1"/>
  <c r="C17" i="1"/>
  <c r="C16" i="1"/>
  <c r="C15" i="1"/>
  <c r="C14" i="1"/>
  <c r="C13" i="1"/>
  <c r="C12" i="1"/>
  <c r="C11" i="1"/>
  <c r="B3" i="11"/>
  <c r="B4" i="11"/>
  <c r="B5" i="11"/>
  <c r="B6" i="11"/>
  <c r="B7" i="11"/>
  <c r="B8" i="11"/>
  <c r="B9" i="11"/>
  <c r="B10" i="11"/>
  <c r="B11" i="11"/>
  <c r="B12" i="11"/>
  <c r="B13" i="11"/>
  <c r="B14" i="11"/>
  <c r="B15" i="11"/>
  <c r="B16" i="11"/>
  <c r="B17" i="11"/>
  <c r="B18" i="11"/>
  <c r="B19" i="11"/>
  <c r="B20" i="11"/>
  <c r="B21" i="11"/>
  <c r="B22" i="11"/>
  <c r="B23" i="11"/>
  <c r="B24" i="11"/>
  <c r="B25" i="11"/>
  <c r="B26" i="11"/>
  <c r="B27" i="11"/>
  <c r="B28" i="11"/>
  <c r="B29" i="11"/>
  <c r="B30" i="11"/>
  <c r="B31" i="11"/>
  <c r="B32" i="11"/>
  <c r="B33" i="11"/>
  <c r="B34" i="11"/>
  <c r="B35" i="11"/>
  <c r="B36" i="11"/>
  <c r="B37" i="11"/>
  <c r="B38" i="11"/>
  <c r="B39" i="11"/>
  <c r="B40" i="11"/>
  <c r="B41" i="11"/>
  <c r="B42" i="11"/>
  <c r="B43" i="11"/>
  <c r="B44" i="11"/>
  <c r="B45" i="11"/>
  <c r="B46" i="11"/>
  <c r="B47" i="11"/>
  <c r="B48" i="11"/>
  <c r="B49" i="11"/>
  <c r="B50" i="11"/>
  <c r="B51" i="11"/>
  <c r="B52" i="11"/>
  <c r="B53" i="11"/>
  <c r="B54" i="11"/>
  <c r="B55" i="11"/>
  <c r="B56" i="11"/>
  <c r="B57" i="11"/>
  <c r="B58" i="11"/>
  <c r="B59" i="11"/>
  <c r="B60" i="11"/>
  <c r="B61" i="11"/>
  <c r="B62" i="11"/>
  <c r="B63" i="11"/>
  <c r="B64" i="11"/>
  <c r="B65" i="11"/>
  <c r="B66" i="11"/>
  <c r="B67" i="11"/>
  <c r="B68" i="11"/>
  <c r="B69" i="11"/>
  <c r="B70" i="11"/>
  <c r="B71" i="11"/>
  <c r="B72" i="11"/>
  <c r="B73" i="11"/>
  <c r="B74" i="11"/>
  <c r="B75" i="11"/>
  <c r="B76" i="11"/>
  <c r="B77" i="11"/>
  <c r="B78" i="11"/>
  <c r="B79" i="11"/>
  <c r="B80" i="11"/>
  <c r="B81" i="11"/>
  <c r="B82" i="11"/>
  <c r="B83" i="11"/>
  <c r="B84" i="11"/>
  <c r="B85" i="11"/>
  <c r="B86" i="11"/>
  <c r="B87" i="11"/>
  <c r="B88" i="11"/>
  <c r="B89" i="11"/>
  <c r="B90" i="11"/>
  <c r="B91" i="11"/>
  <c r="B92" i="11"/>
  <c r="B93" i="11"/>
  <c r="B94" i="11"/>
  <c r="B95" i="11"/>
  <c r="B96" i="11"/>
  <c r="B97" i="11"/>
  <c r="B98" i="11"/>
  <c r="B99" i="11"/>
  <c r="B100" i="11"/>
  <c r="B101" i="11"/>
  <c r="B102" i="11"/>
  <c r="B103" i="11"/>
  <c r="B104" i="11"/>
  <c r="B105" i="11"/>
  <c r="B106" i="11"/>
  <c r="B107" i="11"/>
  <c r="B108" i="11"/>
  <c r="B109" i="11"/>
  <c r="B110" i="11"/>
  <c r="B111" i="11"/>
  <c r="B112" i="11"/>
  <c r="B113" i="11"/>
  <c r="B114" i="11"/>
  <c r="B115" i="11"/>
  <c r="B116" i="11"/>
  <c r="B117" i="11"/>
  <c r="B118" i="11"/>
  <c r="B119" i="11"/>
  <c r="B120" i="11"/>
  <c r="B121" i="11"/>
  <c r="B122" i="11"/>
  <c r="B123" i="11"/>
  <c r="B124" i="11"/>
  <c r="B125" i="11"/>
  <c r="B126" i="11"/>
  <c r="B127" i="11"/>
  <c r="B128" i="11"/>
  <c r="B129" i="11"/>
  <c r="B130" i="11"/>
  <c r="B131" i="11"/>
  <c r="B132" i="11"/>
  <c r="B133" i="11"/>
  <c r="B134" i="11"/>
  <c r="B135" i="11"/>
  <c r="B136" i="11"/>
  <c r="B137" i="11"/>
  <c r="B138" i="11"/>
  <c r="B139" i="11"/>
  <c r="B140" i="11"/>
  <c r="B141" i="11"/>
  <c r="B142" i="11"/>
  <c r="B143" i="11"/>
  <c r="B144" i="11"/>
  <c r="B145" i="11"/>
  <c r="B146" i="11"/>
  <c r="B147" i="11"/>
  <c r="B148" i="11"/>
  <c r="B149" i="11"/>
  <c r="B150" i="11"/>
  <c r="B151" i="11"/>
  <c r="B152" i="11"/>
  <c r="B153" i="11"/>
  <c r="B154" i="11"/>
  <c r="B155" i="11"/>
  <c r="B156" i="11"/>
  <c r="B157" i="11"/>
  <c r="B158" i="11"/>
  <c r="B159" i="11"/>
  <c r="B160" i="11"/>
  <c r="B161" i="11"/>
  <c r="B162" i="11"/>
  <c r="B163" i="11"/>
  <c r="B164" i="11"/>
  <c r="B165" i="11"/>
  <c r="B166" i="11"/>
  <c r="B167" i="11"/>
  <c r="B168" i="11"/>
  <c r="B169" i="11"/>
  <c r="B170" i="11"/>
  <c r="B171" i="11"/>
  <c r="B172" i="11"/>
  <c r="B173" i="11"/>
  <c r="B174" i="11"/>
  <c r="B175" i="11"/>
  <c r="B176" i="11"/>
  <c r="B177" i="11"/>
  <c r="B178" i="11"/>
  <c r="B179" i="11"/>
  <c r="B180" i="11"/>
  <c r="B181" i="11"/>
  <c r="B182" i="11"/>
  <c r="B183" i="11"/>
  <c r="B184" i="11"/>
  <c r="B185" i="11"/>
  <c r="B186" i="11"/>
  <c r="B187" i="11"/>
  <c r="B188" i="11"/>
  <c r="B189" i="11"/>
  <c r="B190" i="11"/>
  <c r="B191" i="11"/>
  <c r="B192" i="11"/>
  <c r="B193" i="11"/>
  <c r="B194" i="11"/>
  <c r="B195" i="11"/>
  <c r="B196" i="11"/>
  <c r="B197" i="11"/>
  <c r="B198" i="11"/>
  <c r="B199" i="11"/>
  <c r="B200" i="11"/>
  <c r="B201" i="11"/>
  <c r="B202" i="11"/>
  <c r="B203" i="11"/>
  <c r="B204" i="11"/>
  <c r="B205" i="11"/>
  <c r="B206" i="11"/>
  <c r="B207" i="11"/>
  <c r="B208" i="11"/>
  <c r="B209" i="11"/>
  <c r="B210" i="11"/>
  <c r="B211" i="11"/>
  <c r="B212" i="11"/>
  <c r="B213" i="11"/>
  <c r="B214" i="11"/>
  <c r="B215" i="11"/>
  <c r="B216" i="11"/>
  <c r="B217" i="11"/>
  <c r="B218" i="11"/>
  <c r="B219" i="11"/>
  <c r="B220" i="11"/>
  <c r="B221" i="11"/>
  <c r="B222" i="11"/>
  <c r="B223" i="11"/>
  <c r="B224" i="11"/>
  <c r="B225" i="11"/>
  <c r="B226" i="11"/>
  <c r="B227" i="11"/>
  <c r="B228" i="11"/>
  <c r="B229" i="11"/>
  <c r="B230" i="11"/>
  <c r="B231" i="11"/>
  <c r="B232" i="11"/>
  <c r="B233" i="11"/>
  <c r="B234" i="11"/>
  <c r="B235" i="11"/>
  <c r="B236" i="11"/>
  <c r="B237" i="11"/>
  <c r="B238" i="11"/>
  <c r="B239" i="11"/>
  <c r="B240" i="11"/>
  <c r="B241" i="11"/>
  <c r="B242" i="11"/>
  <c r="B243" i="11"/>
  <c r="B244" i="11"/>
  <c r="B245" i="11"/>
  <c r="B246" i="11"/>
  <c r="B247" i="11"/>
  <c r="B248" i="11"/>
  <c r="B249" i="11"/>
  <c r="B250" i="11"/>
  <c r="B251" i="11"/>
  <c r="B252" i="11"/>
  <c r="B253" i="11"/>
  <c r="B254" i="11"/>
  <c r="B255" i="11"/>
  <c r="B256" i="11"/>
  <c r="B257" i="11"/>
  <c r="B258" i="11"/>
  <c r="B259" i="11"/>
  <c r="B260" i="11"/>
  <c r="B261" i="11"/>
  <c r="B262" i="11"/>
  <c r="B263" i="11"/>
  <c r="B264" i="11"/>
  <c r="B265" i="11"/>
  <c r="B266" i="11"/>
  <c r="B267" i="11"/>
  <c r="B268" i="11"/>
  <c r="B269" i="11"/>
  <c r="B270" i="11"/>
  <c r="B271" i="11"/>
  <c r="B272" i="11"/>
  <c r="B273" i="11"/>
  <c r="B274" i="11"/>
  <c r="B275" i="11"/>
  <c r="B276" i="11"/>
  <c r="B277" i="11"/>
  <c r="B278" i="11"/>
  <c r="B279" i="11"/>
  <c r="B280" i="11"/>
  <c r="B281" i="11"/>
  <c r="B282" i="11"/>
  <c r="B283" i="11"/>
  <c r="B284" i="11"/>
  <c r="B285" i="11"/>
  <c r="B286" i="11"/>
  <c r="B287" i="11"/>
  <c r="B288" i="11"/>
  <c r="B289" i="11"/>
  <c r="B290" i="11"/>
  <c r="B291" i="11"/>
  <c r="B292" i="11"/>
  <c r="B293" i="11"/>
  <c r="B294" i="11"/>
  <c r="B295" i="11"/>
  <c r="B296" i="11"/>
  <c r="B297" i="11"/>
  <c r="B298" i="11"/>
  <c r="B299" i="11"/>
  <c r="B300" i="11"/>
  <c r="B301" i="11"/>
  <c r="B302" i="11"/>
  <c r="B303" i="11"/>
  <c r="B304" i="11"/>
  <c r="B305" i="11"/>
  <c r="B306" i="11"/>
  <c r="B307" i="11"/>
  <c r="B308" i="11"/>
  <c r="B309" i="11"/>
  <c r="B310" i="11"/>
  <c r="B311" i="11"/>
  <c r="B312" i="11"/>
  <c r="B313" i="11"/>
  <c r="B314" i="11"/>
  <c r="B315" i="11"/>
  <c r="B316" i="11"/>
  <c r="B317" i="11"/>
  <c r="B318" i="11"/>
  <c r="B319" i="11"/>
  <c r="B320" i="11"/>
  <c r="B321" i="11"/>
  <c r="B322" i="11"/>
  <c r="B323" i="11"/>
  <c r="B324" i="11"/>
  <c r="B325" i="11"/>
  <c r="B326" i="11"/>
  <c r="B327" i="11"/>
  <c r="B328" i="11"/>
  <c r="B329" i="11"/>
  <c r="B330" i="11"/>
  <c r="B331" i="11"/>
  <c r="B332" i="11"/>
  <c r="B333" i="11"/>
  <c r="B334" i="11"/>
  <c r="B335" i="11"/>
  <c r="B336" i="11"/>
  <c r="B337" i="11"/>
  <c r="B338" i="11"/>
  <c r="B339" i="11"/>
  <c r="B340" i="11"/>
  <c r="B341" i="11"/>
  <c r="B342" i="11"/>
  <c r="B343" i="11"/>
  <c r="B344" i="11"/>
  <c r="B345" i="11"/>
  <c r="B346" i="11"/>
  <c r="B347" i="11"/>
  <c r="B348" i="11"/>
  <c r="B349" i="11"/>
  <c r="B350" i="11"/>
  <c r="B351" i="11"/>
  <c r="B352" i="11"/>
  <c r="B353" i="11"/>
  <c r="B354" i="11"/>
  <c r="B355" i="11"/>
  <c r="B356" i="11"/>
  <c r="B357" i="11"/>
  <c r="B358" i="11"/>
  <c r="B359" i="11"/>
  <c r="B360" i="11"/>
  <c r="B361" i="11"/>
  <c r="B362" i="11"/>
  <c r="B363" i="11"/>
  <c r="B364" i="11"/>
  <c r="B365" i="11"/>
  <c r="B366" i="11"/>
  <c r="B367" i="11"/>
  <c r="B368" i="11"/>
  <c r="B369" i="11"/>
  <c r="B370" i="11"/>
  <c r="B371" i="11"/>
  <c r="B372" i="11"/>
  <c r="B373" i="11"/>
  <c r="B374" i="11"/>
  <c r="B375" i="11"/>
  <c r="B376" i="11"/>
  <c r="B377" i="11"/>
  <c r="B378" i="11"/>
  <c r="B379" i="11"/>
  <c r="B380" i="11"/>
  <c r="B381" i="11"/>
  <c r="B382" i="11"/>
  <c r="B383" i="11"/>
  <c r="B384" i="11"/>
  <c r="B385" i="11"/>
  <c r="B386" i="11"/>
  <c r="B387" i="11"/>
  <c r="B388" i="11"/>
  <c r="B389" i="11"/>
  <c r="B390" i="11"/>
  <c r="B391" i="11"/>
  <c r="B392" i="11"/>
  <c r="B393" i="11"/>
  <c r="B394" i="11"/>
  <c r="B395" i="11"/>
  <c r="B396" i="11"/>
  <c r="B397" i="11"/>
  <c r="B398" i="11"/>
  <c r="B399" i="11"/>
  <c r="B400" i="11"/>
  <c r="B401" i="11"/>
  <c r="B402" i="11"/>
  <c r="B403" i="11"/>
  <c r="B404" i="11"/>
  <c r="B405" i="11"/>
  <c r="B406" i="11"/>
  <c r="B407" i="11"/>
  <c r="B408" i="11"/>
  <c r="B409" i="11"/>
  <c r="B410" i="11"/>
  <c r="B411" i="11"/>
  <c r="B412" i="11"/>
  <c r="B413" i="11"/>
  <c r="B414" i="11"/>
  <c r="B415" i="11"/>
  <c r="B416" i="11"/>
  <c r="B417" i="11"/>
  <c r="B418" i="11"/>
  <c r="B419" i="11"/>
  <c r="B420" i="11"/>
  <c r="B421" i="11"/>
  <c r="B422" i="11"/>
  <c r="B423" i="11"/>
  <c r="B424" i="11"/>
  <c r="B425" i="11"/>
  <c r="B426" i="11"/>
  <c r="B427" i="11"/>
  <c r="B428" i="11"/>
  <c r="B429" i="11"/>
  <c r="B430" i="11"/>
  <c r="B431" i="11"/>
  <c r="B432" i="11"/>
  <c r="B433" i="11"/>
  <c r="B434" i="11"/>
  <c r="B435" i="11"/>
  <c r="B436" i="11"/>
  <c r="B437" i="11"/>
  <c r="B438" i="11"/>
  <c r="B439" i="11"/>
  <c r="B440" i="11"/>
  <c r="B441" i="11"/>
  <c r="B442" i="11"/>
  <c r="B443" i="11"/>
  <c r="B444" i="11"/>
  <c r="B445" i="11"/>
  <c r="B446" i="11"/>
  <c r="B447" i="11"/>
  <c r="B448" i="11"/>
  <c r="B449" i="11"/>
  <c r="B450" i="11"/>
  <c r="B451" i="11"/>
  <c r="B452" i="11"/>
  <c r="B453" i="11"/>
  <c r="B454" i="11"/>
  <c r="B455" i="11"/>
  <c r="B456" i="11"/>
  <c r="B457" i="11"/>
  <c r="B458" i="11"/>
  <c r="B459" i="11"/>
  <c r="B460" i="11"/>
  <c r="B461" i="11"/>
  <c r="B462" i="11"/>
  <c r="B463" i="11"/>
  <c r="B464" i="11"/>
  <c r="B465" i="11"/>
  <c r="B466" i="11"/>
  <c r="B467" i="11"/>
  <c r="B468" i="11"/>
  <c r="B469" i="11"/>
  <c r="B470" i="11"/>
  <c r="B471" i="11"/>
  <c r="B472" i="11"/>
  <c r="B473" i="11"/>
  <c r="B474" i="11"/>
  <c r="B475" i="11"/>
  <c r="B476" i="11"/>
  <c r="B477" i="11"/>
  <c r="B478" i="11"/>
  <c r="B479" i="11"/>
  <c r="B480" i="11"/>
  <c r="B481" i="11"/>
  <c r="B482" i="11"/>
  <c r="B483" i="11"/>
  <c r="B484" i="11"/>
  <c r="B485" i="11"/>
  <c r="B486" i="11"/>
  <c r="B487" i="11"/>
  <c r="B488" i="11"/>
  <c r="B489" i="11"/>
  <c r="B490" i="11"/>
  <c r="B491" i="11"/>
  <c r="B492" i="11"/>
  <c r="B493" i="11"/>
  <c r="B494" i="11"/>
  <c r="B495" i="11"/>
  <c r="B496" i="11"/>
  <c r="B497" i="11"/>
  <c r="B498" i="11"/>
  <c r="B499" i="11"/>
  <c r="B500" i="11"/>
  <c r="B501" i="11"/>
  <c r="B502" i="11"/>
  <c r="B503" i="11"/>
  <c r="B504" i="11"/>
  <c r="B505" i="11"/>
  <c r="B506" i="11"/>
  <c r="B507" i="11"/>
  <c r="B508" i="11"/>
  <c r="B509" i="11"/>
  <c r="B510" i="11"/>
  <c r="B511" i="11"/>
  <c r="B512" i="11"/>
  <c r="B513" i="11"/>
  <c r="B514" i="11"/>
  <c r="B515" i="11"/>
  <c r="B516" i="11"/>
  <c r="B517" i="11"/>
  <c r="B518" i="11"/>
  <c r="B519" i="11"/>
  <c r="B520" i="11"/>
  <c r="B521" i="11"/>
  <c r="B522" i="11"/>
  <c r="B523" i="11"/>
  <c r="B524" i="11"/>
  <c r="B525" i="11"/>
  <c r="B526" i="11"/>
  <c r="B527" i="11"/>
  <c r="B528" i="11"/>
  <c r="B529" i="11"/>
  <c r="B530" i="11"/>
  <c r="B531" i="11"/>
  <c r="B532" i="11"/>
  <c r="B533" i="11"/>
  <c r="B534" i="11"/>
  <c r="B535" i="11"/>
  <c r="B536" i="11"/>
  <c r="B537" i="11"/>
  <c r="B538" i="11"/>
  <c r="B539" i="11"/>
  <c r="B540" i="11"/>
  <c r="B541" i="11"/>
  <c r="B542" i="11"/>
  <c r="B543" i="11"/>
  <c r="B544" i="11"/>
  <c r="B545" i="11"/>
  <c r="B546" i="11"/>
  <c r="B547" i="11"/>
  <c r="B548" i="11"/>
  <c r="B549" i="11"/>
  <c r="B550" i="11"/>
  <c r="B551" i="11"/>
  <c r="B552" i="11"/>
  <c r="B553" i="11"/>
  <c r="B554" i="11"/>
  <c r="B555" i="11"/>
  <c r="B556" i="11"/>
  <c r="B557" i="11"/>
  <c r="B558" i="11"/>
  <c r="B559" i="11"/>
  <c r="B560" i="11"/>
  <c r="B561" i="11"/>
  <c r="B562" i="11"/>
  <c r="B563" i="11"/>
  <c r="B564" i="11"/>
  <c r="B565" i="11"/>
  <c r="B566" i="11"/>
  <c r="B567" i="11"/>
  <c r="B568" i="11"/>
  <c r="B569" i="11"/>
  <c r="B570" i="11"/>
  <c r="B571" i="11"/>
  <c r="B572" i="11"/>
  <c r="B573" i="11"/>
  <c r="B574" i="11"/>
  <c r="B575" i="11"/>
  <c r="B576" i="11"/>
  <c r="B577" i="11"/>
  <c r="B578" i="11"/>
  <c r="B579" i="11"/>
  <c r="B580" i="11"/>
  <c r="B581" i="11"/>
  <c r="B582" i="11"/>
  <c r="B583" i="11"/>
  <c r="B584" i="11"/>
  <c r="B585" i="11"/>
  <c r="B586" i="11"/>
  <c r="B587" i="11"/>
  <c r="B588" i="11"/>
  <c r="B589" i="11"/>
  <c r="B590" i="11"/>
  <c r="B591" i="11"/>
  <c r="B592" i="11"/>
  <c r="B593" i="11"/>
  <c r="B594" i="11"/>
  <c r="B595" i="11"/>
  <c r="B596" i="11"/>
  <c r="B597" i="11"/>
  <c r="B598" i="11"/>
  <c r="B599" i="11"/>
  <c r="B600" i="11"/>
  <c r="B601" i="11"/>
  <c r="B602" i="11"/>
  <c r="B603" i="11"/>
  <c r="B604" i="11"/>
  <c r="B605" i="11"/>
  <c r="B606" i="11"/>
  <c r="B607" i="11"/>
  <c r="B608" i="11"/>
  <c r="B609" i="11"/>
  <c r="B610" i="11"/>
  <c r="B611" i="11"/>
  <c r="B612" i="11"/>
  <c r="B613" i="11"/>
  <c r="B614" i="11"/>
  <c r="B615" i="11"/>
  <c r="B616" i="11"/>
  <c r="B617" i="11"/>
  <c r="B2" i="11"/>
  <c r="G25" i="1" l="1"/>
  <c r="D25" i="1"/>
  <c r="F25" i="1" l="1"/>
  <c r="H25" i="1" s="1"/>
  <c r="C25" i="1"/>
  <c r="E25" i="1" s="1"/>
  <c r="H18" i="1"/>
  <c r="H19" i="1"/>
  <c r="H11" i="1"/>
  <c r="H24" i="1"/>
  <c r="H17" i="1"/>
  <c r="H16" i="1"/>
  <c r="H12" i="1"/>
  <c r="H13" i="1"/>
  <c r="H14" i="1"/>
  <c r="H15" i="1"/>
  <c r="H20" i="1"/>
  <c r="H21" i="1"/>
  <c r="H22" i="1"/>
  <c r="H23" i="1"/>
  <c r="E17" i="1" l="1"/>
  <c r="E24" i="1"/>
  <c r="E22" i="1"/>
  <c r="E20" i="1"/>
  <c r="E19" i="1"/>
  <c r="E18" i="1"/>
  <c r="E16" i="1"/>
  <c r="E14" i="1"/>
  <c r="E12" i="1"/>
  <c r="E13" i="1" l="1"/>
  <c r="E21" i="1"/>
  <c r="E15" i="1"/>
  <c r="E23" i="1"/>
  <c r="E11" i="1"/>
</calcChain>
</file>

<file path=xl/sharedStrings.xml><?xml version="1.0" encoding="utf-8"?>
<sst xmlns="http://schemas.openxmlformats.org/spreadsheetml/2006/main" count="816" uniqueCount="185">
  <si>
    <t>MINISTERIO DE SALUD</t>
  </si>
  <si>
    <t>SERVICIO DE SALUD COQUIMBO</t>
  </si>
  <si>
    <t>DEPARTAMENTO  DE GESTIÓN, PLANIFICACIÓN Y CONTROL</t>
  </si>
  <si>
    <t xml:space="preserve">SUBDEPTO. DE ESTADÍSTICAS Y GESTIÓN DE LA INFORMACIÓN </t>
  </si>
  <si>
    <t>AÑO 2022</t>
  </si>
  <si>
    <t>COMUNA</t>
  </si>
  <si>
    <t>04101-LA SERENA</t>
  </si>
  <si>
    <t>04104-LA HIGUERA</t>
  </si>
  <si>
    <t>04102-COQUIMBO</t>
  </si>
  <si>
    <t>04106-VICUÑA</t>
  </si>
  <si>
    <t>04105-PAIHUANO</t>
  </si>
  <si>
    <t>04301-OVALLE</t>
  </si>
  <si>
    <t>04305-RIO HURTADO</t>
  </si>
  <si>
    <t>04303-MONTE PATRIA</t>
  </si>
  <si>
    <t>04304-PUNITAQUI</t>
  </si>
  <si>
    <t>04302-COMBARBALÁ</t>
  </si>
  <si>
    <t>04201-ILLAPEL</t>
  </si>
  <si>
    <t>04204-SALAMANCA</t>
  </si>
  <si>
    <t>04203-LOS VILOS</t>
  </si>
  <si>
    <t>04202-CANELA</t>
  </si>
  <si>
    <t>105104-HOSPITAL SALAMANCA</t>
  </si>
  <si>
    <t>105105-HOSPITAL COMBARBALÁ</t>
  </si>
  <si>
    <t>105106-HOSPITAL ANDACOLLO</t>
  </si>
  <si>
    <t>105107-HOSPITAL VICUÑA</t>
  </si>
  <si>
    <t>105108-HOSPITAL LOS VILOS</t>
  </si>
  <si>
    <t>Idestablecimiento</t>
  </si>
  <si>
    <t>Mes</t>
  </si>
  <si>
    <t>Total</t>
  </si>
  <si>
    <t>105300</t>
  </si>
  <si>
    <t>105301</t>
  </si>
  <si>
    <t>105302</t>
  </si>
  <si>
    <t>105303</t>
  </si>
  <si>
    <t>105304</t>
  </si>
  <si>
    <t>105305</t>
  </si>
  <si>
    <t>105308</t>
  </si>
  <si>
    <t>105309</t>
  </si>
  <si>
    <t>105313</t>
  </si>
  <si>
    <t>105317</t>
  </si>
  <si>
    <t>105319</t>
  </si>
  <si>
    <t>105322</t>
  </si>
  <si>
    <t>105325</t>
  </si>
  <si>
    <t>105400</t>
  </si>
  <si>
    <t>105401</t>
  </si>
  <si>
    <t>105307</t>
  </si>
  <si>
    <t>105310</t>
  </si>
  <si>
    <t>105311</t>
  </si>
  <si>
    <t>105318</t>
  </si>
  <si>
    <t>105323</t>
  </si>
  <si>
    <t>105428</t>
  </si>
  <si>
    <t>105431</t>
  </si>
  <si>
    <t>105435</t>
  </si>
  <si>
    <t>105460</t>
  </si>
  <si>
    <t>105465</t>
  </si>
  <si>
    <t>105489</t>
  </si>
  <si>
    <t>105436</t>
  </si>
  <si>
    <t>105481</t>
  </si>
  <si>
    <t>200499</t>
  </si>
  <si>
    <t>Numerador</t>
  </si>
  <si>
    <t>Denominador</t>
  </si>
  <si>
    <t>105103</t>
  </si>
  <si>
    <t>105104</t>
  </si>
  <si>
    <t>105105</t>
  </si>
  <si>
    <t>105106</t>
  </si>
  <si>
    <t>105107</t>
  </si>
  <si>
    <t>105108</t>
  </si>
  <si>
    <t>105306</t>
  </si>
  <si>
    <t>105312</t>
  </si>
  <si>
    <t>105314</t>
  </si>
  <si>
    <t>105315</t>
  </si>
  <si>
    <t>105321</t>
  </si>
  <si>
    <t>105324</t>
  </si>
  <si>
    <t>105326</t>
  </si>
  <si>
    <t>105402</t>
  </si>
  <si>
    <t>105405</t>
  </si>
  <si>
    <t>105407</t>
  </si>
  <si>
    <t>105409</t>
  </si>
  <si>
    <t>105410</t>
  </si>
  <si>
    <t>105411</t>
  </si>
  <si>
    <t>105413</t>
  </si>
  <si>
    <t>105416</t>
  </si>
  <si>
    <t>105417</t>
  </si>
  <si>
    <t>105432</t>
  </si>
  <si>
    <t>105434</t>
  </si>
  <si>
    <t>105437</t>
  </si>
  <si>
    <t>105439</t>
  </si>
  <si>
    <t>105441</t>
  </si>
  <si>
    <t>105443</t>
  </si>
  <si>
    <t>105444</t>
  </si>
  <si>
    <t>105445</t>
  </si>
  <si>
    <t>105447</t>
  </si>
  <si>
    <t>105448</t>
  </si>
  <si>
    <t>105449</t>
  </si>
  <si>
    <t>105452</t>
  </si>
  <si>
    <t>105453</t>
  </si>
  <si>
    <t>105454</t>
  </si>
  <si>
    <t>105456</t>
  </si>
  <si>
    <t>105457</t>
  </si>
  <si>
    <t>105458</t>
  </si>
  <si>
    <t>105459</t>
  </si>
  <si>
    <t>105461</t>
  </si>
  <si>
    <t>105462</t>
  </si>
  <si>
    <t>105463</t>
  </si>
  <si>
    <t>105464</t>
  </si>
  <si>
    <t>105466</t>
  </si>
  <si>
    <t>105467</t>
  </si>
  <si>
    <t>105468</t>
  </si>
  <si>
    <t>105469</t>
  </si>
  <si>
    <t>105470</t>
  </si>
  <si>
    <t>105471</t>
  </si>
  <si>
    <t>105472</t>
  </si>
  <si>
    <t>105473</t>
  </si>
  <si>
    <t>105478</t>
  </si>
  <si>
    <t>105479</t>
  </si>
  <si>
    <t>105480</t>
  </si>
  <si>
    <t>105485</t>
  </si>
  <si>
    <t>105486</t>
  </si>
  <si>
    <t>105487</t>
  </si>
  <si>
    <t>105490</t>
  </si>
  <si>
    <t>105491</t>
  </si>
  <si>
    <t>105492</t>
  </si>
  <si>
    <t>105496</t>
  </si>
  <si>
    <t>105499</t>
  </si>
  <si>
    <t>105501</t>
  </si>
  <si>
    <t>105503</t>
  </si>
  <si>
    <t>105504</t>
  </si>
  <si>
    <t>105507</t>
  </si>
  <si>
    <t>105510</t>
  </si>
  <si>
    <t>105511</t>
  </si>
  <si>
    <t>105700</t>
  </si>
  <si>
    <t>105701</t>
  </si>
  <si>
    <t>105702</t>
  </si>
  <si>
    <t>105722</t>
  </si>
  <si>
    <t>105723</t>
  </si>
  <si>
    <t>200258</t>
  </si>
  <si>
    <t>200273</t>
  </si>
  <si>
    <t>200366</t>
  </si>
  <si>
    <t>200367</t>
  </si>
  <si>
    <t>200402</t>
  </si>
  <si>
    <t>200494</t>
  </si>
  <si>
    <t>200538</t>
  </si>
  <si>
    <t>200569</t>
  </si>
  <si>
    <t>200607</t>
  </si>
  <si>
    <t>Total general</t>
  </si>
  <si>
    <t>Suma de Total</t>
  </si>
  <si>
    <t>Etiquetas de fila</t>
  </si>
  <si>
    <t>Indicador</t>
  </si>
  <si>
    <t>105103-HOSPITAL ILLAPEL</t>
  </si>
  <si>
    <t>TOTAL MUNICIPAL</t>
  </si>
  <si>
    <t>INDICADOR 7.3.1: Porcentaje de cierre de brechas de cobertura, semestral: mujeres con examen de Mamografía vigente cada tres años del Servicio de Salud.</t>
  </si>
  <si>
    <t>Número total de mamografías realizadas en mujeres de 50 a 69 años del Servicio de Salud en el periodo</t>
  </si>
  <si>
    <t>Número total de mamografías comprometidas a realizar en mujeres de 50 a 69 años con los recursos asignados en el Programa de Imágenes Diagnostica)</t>
  </si>
  <si>
    <t>INDICADOR 7.3.2:Porcentaje de cierre de brechas de cobertura, semestral  mujeres con examen de Papanicolaou vigente  del Servicio de Salud.</t>
  </si>
  <si>
    <t xml:space="preserve">Nº de mujeres con examen de Papanicolaou vigente al corte, medición Junio y diciembre 2022 menos Nº de mujeres de 25 a 64 años con PAP vigente </t>
  </si>
  <si>
    <t>25% de la brecha de la meta esperada (80%) con PAP vigente</t>
  </si>
  <si>
    <t>Fuente: REM P12</t>
  </si>
  <si>
    <t>105414</t>
  </si>
  <si>
    <t>105415</t>
  </si>
  <si>
    <t>105419</t>
  </si>
  <si>
    <t>105422</t>
  </si>
  <si>
    <t>105425</t>
  </si>
  <si>
    <t>105427</t>
  </si>
  <si>
    <t>105430</t>
  </si>
  <si>
    <t>105433</t>
  </si>
  <si>
    <t>105446</t>
  </si>
  <si>
    <t>105450</t>
  </si>
  <si>
    <t>105451</t>
  </si>
  <si>
    <t>105455</t>
  </si>
  <si>
    <t>105474</t>
  </si>
  <si>
    <t>105482</t>
  </si>
  <si>
    <t>105483</t>
  </si>
  <si>
    <t>105484</t>
  </si>
  <si>
    <t>105488</t>
  </si>
  <si>
    <t>105493</t>
  </si>
  <si>
    <t>105497</t>
  </si>
  <si>
    <t>105498</t>
  </si>
  <si>
    <t>105509</t>
  </si>
  <si>
    <t>105010</t>
  </si>
  <si>
    <t>Comuna/Establecimiento</t>
  </si>
  <si>
    <t>105010-DIRECCIÓN DEL SERVICIO DE SALUD COQUIMBO</t>
  </si>
  <si>
    <t>105100</t>
  </si>
  <si>
    <t>105101</t>
  </si>
  <si>
    <t>105102</t>
  </si>
  <si>
    <t>105100-HOSPITAL LA SERENA</t>
  </si>
  <si>
    <t>105101-HOSPITAL COQUIMBO</t>
  </si>
  <si>
    <t>105102-HOSPITAL OVALLE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</si>
</sst>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b/>
      <sz val="18"/>
      <color theme="1"/>
      <name val="Calibri"/>
      <family val="2"/>
      <scheme val="minor"/>
    </font>
    <font>
      <b/>
      <sz val="11"/>
      <color indexed="9"/>
      <name val="Tahoma"/>
      <family val="2"/>
    </font>
    <font>
      <b/>
      <sz val="10"/>
      <color indexed="9"/>
      <name val="Tahoma"/>
      <family val="2"/>
    </font>
    <font>
      <b/>
      <sz val="10"/>
      <color theme="1"/>
      <name val="Verdana"/>
      <family val="2"/>
    </font>
    <font>
      <b/>
      <sz val="12"/>
      <color indexed="9"/>
      <name val="Tahoma"/>
      <family val="2"/>
    </font>
    <font>
      <sz val="11"/>
      <color rgb="FF006666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1"/>
      <color rgb="FF006666"/>
      <name val="Calibri"/>
      <family val="2"/>
      <scheme val="minor"/>
    </font>
    <font>
      <sz val="10"/>
      <color theme="1"/>
      <name val="Verdana"/>
      <family val="2"/>
    </font>
    <font>
      <sz val="11"/>
      <color indexed="8"/>
      <name val="Calibri"/>
      <charset val="238"/>
    </font>
    <font>
      <sz val="10"/>
      <color indexed="8"/>
      <name val="Arial"/>
    </font>
  </fonts>
  <fills count="6">
    <fill>
      <patternFill patternType="none"/>
    </fill>
    <fill>
      <patternFill patternType="gray125"/>
    </fill>
    <fill>
      <patternFill patternType="solid">
        <fgColor rgb="FF0EADC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 style="thin">
        <color theme="0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thin">
        <color theme="0"/>
      </bottom>
      <diagonal/>
    </border>
    <border>
      <left/>
      <right style="thin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theme="0"/>
      </left>
      <right style="medium">
        <color theme="0"/>
      </right>
      <top/>
      <bottom style="thin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9" fontId="8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</cellStyleXfs>
  <cellXfs count="36">
    <xf numFmtId="0" fontId="0" fillId="0" borderId="0" xfId="0"/>
    <xf numFmtId="0" fontId="1" fillId="0" borderId="0" xfId="0" applyFont="1"/>
    <xf numFmtId="0" fontId="4" fillId="2" borderId="4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0" fillId="0" borderId="0" xfId="0" pivotButton="1"/>
    <xf numFmtId="0" fontId="0" fillId="0" borderId="0" xfId="0" applyNumberFormat="1"/>
    <xf numFmtId="0" fontId="0" fillId="0" borderId="0" xfId="0" applyAlignment="1">
      <alignment horizontal="left"/>
    </xf>
    <xf numFmtId="1" fontId="7" fillId="3" borderId="5" xfId="0" applyNumberFormat="1" applyFont="1" applyFill="1" applyBorder="1" applyAlignment="1">
      <alignment horizontal="center"/>
    </xf>
    <xf numFmtId="0" fontId="5" fillId="0" borderId="5" xfId="0" applyFont="1" applyFill="1" applyBorder="1"/>
    <xf numFmtId="0" fontId="5" fillId="0" borderId="5" xfId="0" applyFont="1" applyFill="1" applyBorder="1" applyAlignment="1">
      <alignment horizontal="center" vertical="center"/>
    </xf>
    <xf numFmtId="1" fontId="10" fillId="3" borderId="5" xfId="0" applyNumberFormat="1" applyFont="1" applyFill="1" applyBorder="1" applyAlignment="1">
      <alignment horizontal="center"/>
    </xf>
    <xf numFmtId="164" fontId="10" fillId="5" borderId="5" xfId="1" applyNumberFormat="1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 vertical="center" wrapText="1"/>
    </xf>
    <xf numFmtId="0" fontId="11" fillId="0" borderId="0" xfId="0" applyFont="1" applyFill="1" applyBorder="1"/>
    <xf numFmtId="1" fontId="10" fillId="3" borderId="10" xfId="0" applyNumberFormat="1" applyFont="1" applyFill="1" applyBorder="1" applyAlignment="1">
      <alignment horizontal="center"/>
    </xf>
    <xf numFmtId="0" fontId="5" fillId="0" borderId="15" xfId="0" applyFont="1" applyFill="1" applyBorder="1"/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2" borderId="14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12" fillId="4" borderId="11" xfId="2" applyFont="1" applyFill="1" applyBorder="1" applyAlignment="1">
      <alignment horizontal="center"/>
    </xf>
    <xf numFmtId="0" fontId="12" fillId="0" borderId="12" xfId="2" applyFont="1" applyFill="1" applyBorder="1" applyAlignment="1">
      <alignment wrapText="1"/>
    </xf>
    <xf numFmtId="0" fontId="12" fillId="0" borderId="12" xfId="2" applyFont="1" applyFill="1" applyBorder="1" applyAlignment="1">
      <alignment horizontal="right" wrapText="1"/>
    </xf>
    <xf numFmtId="0" fontId="12" fillId="0" borderId="12" xfId="3" applyFont="1" applyFill="1" applyBorder="1" applyAlignment="1">
      <alignment wrapText="1"/>
    </xf>
    <xf numFmtId="0" fontId="12" fillId="0" borderId="12" xfId="3" applyFont="1" applyFill="1" applyBorder="1" applyAlignment="1">
      <alignment horizontal="right" wrapText="1"/>
    </xf>
    <xf numFmtId="0" fontId="12" fillId="4" borderId="11" xfId="4" applyFont="1" applyFill="1" applyBorder="1" applyAlignment="1">
      <alignment horizontal="center"/>
    </xf>
    <xf numFmtId="0" fontId="12" fillId="0" borderId="12" xfId="4" applyFont="1" applyFill="1" applyBorder="1" applyAlignment="1">
      <alignment wrapText="1"/>
    </xf>
    <xf numFmtId="0" fontId="12" fillId="0" borderId="12" xfId="4" applyFont="1" applyFill="1" applyBorder="1" applyAlignment="1">
      <alignment horizontal="right" wrapText="1"/>
    </xf>
  </cellXfs>
  <cellStyles count="5">
    <cellStyle name="Normal" xfId="0" builtinId="0"/>
    <cellStyle name="Normal_Hoja4" xfId="2" xr:uid="{E95A672D-0D8A-4B7A-A86B-D382B4DA4D65}"/>
    <cellStyle name="Normal_Num.7.3.1" xfId="3" xr:uid="{2565AEDC-142E-4930-B657-EA9AAE7A1108}"/>
    <cellStyle name="Normal_Num7.3.2" xfId="4" xr:uid="{8202A804-5A1A-4141-BAB1-4273ECD9D13F}"/>
    <cellStyle name="Porcentaje" xfId="1" builtinId="5"/>
  </cellStyles>
  <dxfs count="13">
    <dxf>
      <font>
        <b/>
        <i val="0"/>
        <color rgb="FFFF0000"/>
      </font>
      <numFmt numFmtId="14" formatCode="0.00%"/>
    </dxf>
    <dxf>
      <font>
        <b/>
        <i val="0"/>
        <color rgb="FFFF0000"/>
      </font>
      <numFmt numFmtId="14" formatCode="0.00%"/>
    </dxf>
    <dxf>
      <font>
        <b/>
        <i val="0"/>
        <color rgb="FFFF0000"/>
      </font>
      <numFmt numFmtId="14" formatCode="0.00%"/>
    </dxf>
    <dxf>
      <font>
        <b/>
        <i val="0"/>
        <color rgb="FFFF0000"/>
      </font>
      <numFmt numFmtId="14" formatCode="0.00%"/>
    </dxf>
    <dxf>
      <font>
        <b/>
        <i val="0"/>
        <color rgb="FFFF0000"/>
      </font>
      <numFmt numFmtId="14" formatCode="0.00%"/>
    </dxf>
    <dxf>
      <font>
        <b/>
        <i val="0"/>
        <color rgb="FFFF0000"/>
      </font>
      <numFmt numFmtId="14" formatCode="0.00%"/>
    </dxf>
    <dxf>
      <font>
        <b/>
        <i val="0"/>
        <color rgb="FFFF0000"/>
      </font>
      <numFmt numFmtId="14" formatCode="0.00%"/>
    </dxf>
    <dxf>
      <font>
        <b/>
        <i val="0"/>
        <color rgb="FFFF0000"/>
      </font>
      <numFmt numFmtId="14" formatCode="0.00%"/>
    </dxf>
    <dxf>
      <font>
        <b/>
        <i val="0"/>
        <color rgb="FFFF0000"/>
      </font>
      <numFmt numFmtId="14" formatCode="0.00%"/>
    </dxf>
    <dxf>
      <font>
        <b/>
        <i val="0"/>
        <color rgb="FFFF0000"/>
      </font>
      <numFmt numFmtId="14" formatCode="0.00%"/>
    </dxf>
    <dxf>
      <font>
        <b/>
        <i val="0"/>
        <color rgb="FFFF0000"/>
      </font>
      <numFmt numFmtId="14" formatCode="0.00%"/>
    </dxf>
    <dxf>
      <font>
        <b/>
        <i val="0"/>
        <color rgb="FFFF0000"/>
      </font>
      <numFmt numFmtId="14" formatCode="0.00%"/>
    </dxf>
    <dxf>
      <font>
        <b/>
        <i val="0"/>
        <color rgb="FFFF0000"/>
      </font>
      <numFmt numFmtId="14" formatCode="0.00%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2.xml"/><Relationship Id="rId5" Type="http://schemas.openxmlformats.org/officeDocument/2006/relationships/pivotCacheDefinition" Target="pivotCache/pivotCacheDefinition1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rchivos_REM/2021/Establecimientos%20202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ablecimientos"/>
    </sheetNames>
    <sheetDataSet>
      <sheetData sheetId="0">
        <row r="1">
          <cell r="A1" t="str">
            <v>Id Establecimiento</v>
          </cell>
          <cell r="B1" t="str">
            <v>Nombre Establecimiento</v>
          </cell>
          <cell r="C1" t="str">
            <v>Nombre Establecimiento Completo</v>
          </cell>
          <cell r="D1" t="str">
            <v>Nombre Comuna Completo</v>
          </cell>
          <cell r="E1" t="str">
            <v>Comuna/Hospital</v>
          </cell>
        </row>
        <row r="2">
          <cell r="A2" t="str">
            <v>105010</v>
          </cell>
          <cell r="B2" t="str">
            <v>Actividades Gestionadas por la Dirección del Servicio para apoyo de la Red (S.S de Coquimbo)</v>
          </cell>
          <cell r="C2" t="str">
            <v>105010-DIRECCIÓN DEL SERVICIO DE SALUD COQUIMBO</v>
          </cell>
          <cell r="D2" t="str">
            <v>04101-LA SERENA</v>
          </cell>
          <cell r="E2" t="str">
            <v>105010-DIRECCIÓN DEL SERVICIO DE SALUD COQUIMBO</v>
          </cell>
        </row>
        <row r="3">
          <cell r="A3" t="str">
            <v>105011</v>
          </cell>
          <cell r="B3" t="str">
            <v>PRAIS (S.S Coquimbo)</v>
          </cell>
          <cell r="C3" t="str">
            <v>105011-PRAIS</v>
          </cell>
          <cell r="D3" t="str">
            <v>04101-LA SERENA</v>
          </cell>
          <cell r="E3" t="str">
            <v>105011-PRAIS</v>
          </cell>
        </row>
        <row r="4">
          <cell r="A4" t="str">
            <v>105012</v>
          </cell>
          <cell r="B4" t="str">
            <v>Clínica Dental Móvil Triple. Pat. PW4100 (Monte Patria)</v>
          </cell>
          <cell r="C4" t="str">
            <v>105012-CLINICA DENTAL MOVIL</v>
          </cell>
          <cell r="D4" t="str">
            <v>04303-MONTE PATRIA</v>
          </cell>
          <cell r="E4" t="str">
            <v>105012-CLINICA DENTAL MOVIL</v>
          </cell>
        </row>
        <row r="5">
          <cell r="A5" t="str">
            <v>105100</v>
          </cell>
          <cell r="B5" t="str">
            <v>Hospital San Juan de Dios (La Serena)</v>
          </cell>
          <cell r="C5" t="str">
            <v>105100-HOSPITAL LA SERENA</v>
          </cell>
          <cell r="D5" t="str">
            <v>04101-LA SERENA</v>
          </cell>
          <cell r="E5" t="str">
            <v>105100-HOSPITAL LA SERENA</v>
          </cell>
        </row>
        <row r="6">
          <cell r="A6" t="str">
            <v>105101</v>
          </cell>
          <cell r="B6" t="str">
            <v>Hospital San Pablo (Coquimbo)</v>
          </cell>
          <cell r="C6" t="str">
            <v>105101-HOSPITAL COQUIMBO</v>
          </cell>
          <cell r="D6" t="str">
            <v>04102-COQUIMBO</v>
          </cell>
          <cell r="E6" t="str">
            <v>105101-HOSPITAL COQUIMBO</v>
          </cell>
        </row>
        <row r="7">
          <cell r="A7" t="str">
            <v>105102</v>
          </cell>
          <cell r="B7" t="str">
            <v>Hospital Dr. Antonio Tirado Lanas (Ovalle)</v>
          </cell>
          <cell r="C7" t="str">
            <v>105102-HOSPITAL OVALLE</v>
          </cell>
          <cell r="D7" t="str">
            <v>04301-OVALLE</v>
          </cell>
          <cell r="E7" t="str">
            <v>105102-HOSPITAL OVALLE</v>
          </cell>
        </row>
        <row r="8">
          <cell r="A8" t="str">
            <v>105103</v>
          </cell>
          <cell r="B8" t="str">
            <v>Hospital Dr. Humberto Elorza Cortés (Illapel)</v>
          </cell>
          <cell r="C8" t="str">
            <v>105103-HOSPITAL ILLAPEL</v>
          </cell>
          <cell r="D8" t="str">
            <v>04201-ILLAPEL</v>
          </cell>
          <cell r="E8" t="str">
            <v>105103-HOSPITAL ILLAPEL</v>
          </cell>
        </row>
        <row r="9">
          <cell r="A9" t="str">
            <v>105104</v>
          </cell>
          <cell r="B9" t="str">
            <v>Hospital de Salamanca</v>
          </cell>
          <cell r="C9" t="str">
            <v>105104-HOSPITAL SALAMANCA</v>
          </cell>
          <cell r="D9" t="str">
            <v>04204-SALAMANCA</v>
          </cell>
          <cell r="E9" t="str">
            <v>105104-HOSPITAL SALAMANCA</v>
          </cell>
        </row>
        <row r="10">
          <cell r="A10" t="str">
            <v>105105</v>
          </cell>
          <cell r="B10" t="str">
            <v>Hospital San Juan de Dios (Combarbalá)</v>
          </cell>
          <cell r="C10" t="str">
            <v>105105-HOSPITAL COMBARBALÁ</v>
          </cell>
          <cell r="D10" t="str">
            <v>04302-COMBARBALÁ</v>
          </cell>
          <cell r="E10" t="str">
            <v>105105-HOSPITAL COMBARBALÁ</v>
          </cell>
        </row>
        <row r="11">
          <cell r="A11" t="str">
            <v>105106</v>
          </cell>
          <cell r="B11" t="str">
            <v>Hospital Dr. José Arraño (Andacollo)</v>
          </cell>
          <cell r="C11" t="str">
            <v>105106-HOSPITAL ANDACOLLO</v>
          </cell>
          <cell r="D11" t="str">
            <v>04103-ANDACOLLO</v>
          </cell>
          <cell r="E11" t="str">
            <v>105106-HOSPITAL ANDACOLLO</v>
          </cell>
        </row>
        <row r="12">
          <cell r="A12" t="str">
            <v>105107</v>
          </cell>
          <cell r="B12" t="str">
            <v>Hospital San Juan de Dios (Vicuña)</v>
          </cell>
          <cell r="C12" t="str">
            <v>105107-HOSPITAL VICUÑA</v>
          </cell>
          <cell r="D12" t="str">
            <v>04106-VICUÑA</v>
          </cell>
          <cell r="E12" t="str">
            <v>105107-HOSPITAL VICUÑA</v>
          </cell>
        </row>
        <row r="13">
          <cell r="A13" t="str">
            <v>105108</v>
          </cell>
          <cell r="B13" t="str">
            <v>Hospital San Pedro (Los Vilos)</v>
          </cell>
          <cell r="C13" t="str">
            <v>105108-HOSPITAL LOS VILOS</v>
          </cell>
          <cell r="D13" t="str">
            <v>04203-LOS VILOS</v>
          </cell>
          <cell r="E13" t="str">
            <v>105108-HOSPITAL LOS VILOS</v>
          </cell>
        </row>
        <row r="14">
          <cell r="A14" t="str">
            <v>105300</v>
          </cell>
          <cell r="B14" t="str">
            <v>Centro de Salud Familiar Cardenal Caro</v>
          </cell>
          <cell r="C14" t="str">
            <v>105300-CES. CARDENAL CARO</v>
          </cell>
          <cell r="D14" t="str">
            <v>04101-LA SERENA</v>
          </cell>
          <cell r="E14" t="str">
            <v>04101-LA SERENA</v>
          </cell>
        </row>
        <row r="15">
          <cell r="A15" t="str">
            <v>105301</v>
          </cell>
          <cell r="B15" t="str">
            <v>Centro de Salud Familiar Las Compañías</v>
          </cell>
          <cell r="C15" t="str">
            <v>105301-CES. LAS COMPAÑIAS</v>
          </cell>
          <cell r="D15" t="str">
            <v>04101-LA SERENA</v>
          </cell>
          <cell r="E15" t="str">
            <v>04101-LA SERENA</v>
          </cell>
        </row>
        <row r="16">
          <cell r="A16" t="str">
            <v>105302</v>
          </cell>
          <cell r="B16" t="str">
            <v>Centro de Salud Familiar Pedro Aguirre Cerda</v>
          </cell>
          <cell r="C16" t="str">
            <v>105302-CES. PEDRO AGUIRRE C.</v>
          </cell>
          <cell r="D16" t="str">
            <v>04101-LA SERENA</v>
          </cell>
          <cell r="E16" t="str">
            <v>04101-LA SERENA</v>
          </cell>
        </row>
        <row r="17">
          <cell r="A17" t="str">
            <v>105303</v>
          </cell>
          <cell r="B17" t="str">
            <v>Centro de Salud Familiar San Juan</v>
          </cell>
          <cell r="C17" t="str">
            <v>105303-CES. SAN JUAN</v>
          </cell>
          <cell r="D17" t="str">
            <v>04102-COQUIMBO</v>
          </cell>
          <cell r="E17" t="str">
            <v>04102-COQUIMBO</v>
          </cell>
        </row>
        <row r="18">
          <cell r="A18" t="str">
            <v>105304</v>
          </cell>
          <cell r="B18" t="str">
            <v>Centro de Salud Familiar Santa Cecilia</v>
          </cell>
          <cell r="C18" t="str">
            <v>105304-CES. SANTA CECILIA</v>
          </cell>
          <cell r="D18" t="str">
            <v>04102-COQUIMBO</v>
          </cell>
          <cell r="E18" t="str">
            <v>04102-COQUIMBO</v>
          </cell>
        </row>
        <row r="19">
          <cell r="A19" t="str">
            <v>105305</v>
          </cell>
          <cell r="B19" t="str">
            <v>Centro de Salud Familiar Tierras Blancas</v>
          </cell>
          <cell r="C19" t="str">
            <v>105305-CES. TIERRAS BLANCAS</v>
          </cell>
          <cell r="D19" t="str">
            <v>04102-COQUIMBO</v>
          </cell>
          <cell r="E19" t="str">
            <v>04102-COQUIMBO</v>
          </cell>
        </row>
        <row r="20">
          <cell r="A20" t="str">
            <v>105306</v>
          </cell>
          <cell r="B20" t="str">
            <v>Consultorio Paiguano</v>
          </cell>
          <cell r="C20" t="str">
            <v>105306-CES. PAIHUANO</v>
          </cell>
          <cell r="D20" t="str">
            <v>04105-PAIHUANO</v>
          </cell>
          <cell r="E20" t="str">
            <v>04105-PAIHUANO</v>
          </cell>
        </row>
        <row r="21">
          <cell r="A21" t="str">
            <v>105307</v>
          </cell>
          <cell r="B21" t="str">
            <v>Consultorio Monte Patria</v>
          </cell>
          <cell r="C21" t="str">
            <v>105307-CES. RURAL MONTE PATRIA</v>
          </cell>
          <cell r="D21" t="str">
            <v>04303-MONTE PATRIA</v>
          </cell>
          <cell r="E21" t="str">
            <v>04303-MONTE PATRIA</v>
          </cell>
        </row>
        <row r="22">
          <cell r="A22" t="str">
            <v>105308</v>
          </cell>
          <cell r="B22" t="str">
            <v>Consultorio Punitaqui</v>
          </cell>
          <cell r="C22" t="str">
            <v>105308-CES. RURAL PUNITAQUI</v>
          </cell>
          <cell r="D22" t="str">
            <v>04304-PUNITAQUI</v>
          </cell>
          <cell r="E22" t="str">
            <v>04304-PUNITAQUI</v>
          </cell>
        </row>
        <row r="23">
          <cell r="A23" t="str">
            <v>105309</v>
          </cell>
          <cell r="B23" t="str">
            <v>Consultorio Canela</v>
          </cell>
          <cell r="C23" t="str">
            <v>105309-CES. RURAL CANELA</v>
          </cell>
          <cell r="D23" t="str">
            <v>04202-CANELA</v>
          </cell>
          <cell r="E23" t="str">
            <v>04202-CANELA</v>
          </cell>
        </row>
        <row r="24">
          <cell r="A24" t="str">
            <v>105310</v>
          </cell>
          <cell r="B24" t="str">
            <v>Consultorio Pichasca</v>
          </cell>
          <cell r="C24" t="str">
            <v>105310-CES. RURAL PICHASCA</v>
          </cell>
          <cell r="D24" t="str">
            <v>04305-RIO HURTADO</v>
          </cell>
          <cell r="E24" t="str">
            <v>04305-RIO HURTADO</v>
          </cell>
        </row>
        <row r="25">
          <cell r="A25" t="str">
            <v>105311</v>
          </cell>
          <cell r="B25" t="str">
            <v>Consultorio Chañaral Alto</v>
          </cell>
          <cell r="C25" t="str">
            <v>105311-CES. RURAL CHAÑARAL ALTO</v>
          </cell>
          <cell r="D25" t="str">
            <v>04303-MONTE PATRIA</v>
          </cell>
          <cell r="E25" t="str">
            <v>04303-MONTE PATRIA</v>
          </cell>
        </row>
        <row r="26">
          <cell r="A26" t="str">
            <v>105312</v>
          </cell>
          <cell r="B26" t="str">
            <v>Consultorio Carén</v>
          </cell>
          <cell r="C26" t="str">
            <v>105312-CES. RURAL CAREN</v>
          </cell>
          <cell r="D26" t="str">
            <v>04303-MONTE PATRIA</v>
          </cell>
          <cell r="E26" t="str">
            <v>04303-MONTE PATRIA</v>
          </cell>
        </row>
        <row r="27">
          <cell r="A27" t="str">
            <v>105313</v>
          </cell>
          <cell r="B27" t="str">
            <v>Consultorio Emilio Schaffhauser</v>
          </cell>
          <cell r="C27" t="str">
            <v>105313-CES. SCHAFFHAUSER</v>
          </cell>
          <cell r="D27" t="str">
            <v>04101-LA SERENA</v>
          </cell>
          <cell r="E27" t="str">
            <v>04101-LA SERENA</v>
          </cell>
        </row>
        <row r="28">
          <cell r="A28" t="str">
            <v>105314</v>
          </cell>
          <cell r="B28" t="str">
            <v>Consultorio La Higuera</v>
          </cell>
          <cell r="C28" t="str">
            <v>105314-CES. LA HIGUERA</v>
          </cell>
          <cell r="D28" t="str">
            <v>04104-LA HIGUERA</v>
          </cell>
          <cell r="E28" t="str">
            <v>04104-LA HIGUERA</v>
          </cell>
        </row>
        <row r="29">
          <cell r="A29" t="str">
            <v>105315</v>
          </cell>
          <cell r="B29" t="str">
            <v>Consultorio Cerrillos Tamaya</v>
          </cell>
          <cell r="C29" t="str">
            <v>105315-CES. RURAL C. DE TAMAYA</v>
          </cell>
          <cell r="D29" t="str">
            <v>04301-OVALLE</v>
          </cell>
          <cell r="E29" t="str">
            <v>04301-OVALLE</v>
          </cell>
        </row>
        <row r="30">
          <cell r="A30" t="str">
            <v>105317</v>
          </cell>
          <cell r="B30" t="str">
            <v>Centro de Salud Familiar Jorge Jordán Domic</v>
          </cell>
          <cell r="C30" t="str">
            <v>105317-CES. JORGE JORDAN D.</v>
          </cell>
          <cell r="D30" t="str">
            <v>04301-OVALLE</v>
          </cell>
          <cell r="E30" t="str">
            <v>04301-OVALLE</v>
          </cell>
        </row>
        <row r="31">
          <cell r="A31" t="str">
            <v>105318</v>
          </cell>
          <cell r="B31" t="str">
            <v>Consultorio El Palqui</v>
          </cell>
          <cell r="C31" t="str">
            <v>105318-CES. RURAL EL PALQUI</v>
          </cell>
          <cell r="D31" t="str">
            <v>04303-MONTE PATRIA</v>
          </cell>
          <cell r="E31" t="str">
            <v>04303-MONTE PATRIA</v>
          </cell>
        </row>
        <row r="32">
          <cell r="A32" t="str">
            <v>105319</v>
          </cell>
          <cell r="B32" t="str">
            <v>Centro de Salud Familiar Cardenal Raúl Silva Henríquez de La Serena</v>
          </cell>
          <cell r="C32" t="str">
            <v>105319-CES. CARDENAL R.S.H.</v>
          </cell>
          <cell r="D32" t="str">
            <v>04101-LA SERENA</v>
          </cell>
          <cell r="E32" t="str">
            <v>04101-LA SERENA</v>
          </cell>
        </row>
        <row r="33">
          <cell r="A33" t="str">
            <v>105321</v>
          </cell>
          <cell r="B33" t="str">
            <v>Consultorio Tongoy</v>
          </cell>
          <cell r="C33" t="str">
            <v>105321-CES. RURAL  TONGOY</v>
          </cell>
          <cell r="D33" t="str">
            <v>04102-COQUIMBO</v>
          </cell>
          <cell r="E33" t="str">
            <v>04102-COQUIMBO</v>
          </cell>
        </row>
        <row r="34">
          <cell r="A34" t="str">
            <v>105322</v>
          </cell>
          <cell r="B34" t="str">
            <v>Centro de Salud Familiar Marcos Macuada</v>
          </cell>
          <cell r="C34" t="str">
            <v>105322-CES. MARCOS MACUADA</v>
          </cell>
          <cell r="D34" t="str">
            <v>04301-OVALLE</v>
          </cell>
          <cell r="E34" t="str">
            <v>04301-OVALLE</v>
          </cell>
        </row>
        <row r="35">
          <cell r="A35" t="str">
            <v>105323</v>
          </cell>
          <cell r="B35" t="str">
            <v>Centro de Salud Familiar Dr. Sergio Aguilar Delgado</v>
          </cell>
          <cell r="C35" t="str">
            <v>105323-CES. DR. SERGIO AGUILAR</v>
          </cell>
          <cell r="D35" t="str">
            <v>04102-COQUIMBO</v>
          </cell>
          <cell r="E35" t="str">
            <v>04102-COQUIMBO</v>
          </cell>
        </row>
        <row r="36">
          <cell r="A36" t="str">
            <v>105324</v>
          </cell>
          <cell r="B36" t="str">
            <v>Centro de Salud Familiar Sotaquí</v>
          </cell>
          <cell r="C36" t="str">
            <v>105324-CES. SOTAQUI</v>
          </cell>
          <cell r="D36" t="str">
            <v>04301-OVALLE</v>
          </cell>
          <cell r="E36" t="str">
            <v>04301-OVALLE</v>
          </cell>
        </row>
        <row r="37">
          <cell r="A37" t="str">
            <v>105325</v>
          </cell>
          <cell r="B37" t="str">
            <v>Centro de Salud Familiar Juan Pablo II</v>
          </cell>
          <cell r="C37" t="str">
            <v>105325-CESFAM JUAN PABLO II</v>
          </cell>
          <cell r="D37" t="str">
            <v>04101-LA SERENA</v>
          </cell>
          <cell r="E37" t="str">
            <v>04101-LA SERENA</v>
          </cell>
        </row>
        <row r="38">
          <cell r="A38" t="str">
            <v>105326</v>
          </cell>
          <cell r="B38" t="str">
            <v>Centro de Salud Familiar Villa San Rafael de Rozas</v>
          </cell>
          <cell r="C38" t="str">
            <v>105326-CESFAM SAN RAFAEL</v>
          </cell>
          <cell r="D38" t="str">
            <v>04201-ILLAPEL</v>
          </cell>
          <cell r="E38" t="str">
            <v>04201-ILLAPEL</v>
          </cell>
        </row>
        <row r="39">
          <cell r="A39" t="str">
            <v>105400</v>
          </cell>
          <cell r="B39" t="str">
            <v>Posta de Salud Rural Algarrobito</v>
          </cell>
          <cell r="C39" t="str">
            <v xml:space="preserve">105400-P.S.R. ALGARROBITO            </v>
          </cell>
          <cell r="D39" t="str">
            <v>04101-LA SERENA</v>
          </cell>
          <cell r="E39" t="str">
            <v>04101-LA SERENA</v>
          </cell>
        </row>
        <row r="40">
          <cell r="A40" t="str">
            <v>105401</v>
          </cell>
          <cell r="B40" t="str">
            <v>Posta de Salud Rural Las Rojas</v>
          </cell>
          <cell r="C40" t="str">
            <v>105401-P.S.R. LAS ROJAS</v>
          </cell>
          <cell r="D40" t="str">
            <v>04101-LA SERENA</v>
          </cell>
          <cell r="E40" t="str">
            <v>04101-LA SERENA</v>
          </cell>
        </row>
        <row r="41">
          <cell r="A41" t="str">
            <v>105402</v>
          </cell>
          <cell r="B41" t="str">
            <v>Posta de Salud Rural El Romero</v>
          </cell>
          <cell r="C41" t="str">
            <v>105402-P.S.R. EL ROMERO</v>
          </cell>
          <cell r="D41" t="str">
            <v>04101-LA SERENA</v>
          </cell>
          <cell r="E41" t="str">
            <v>04101-LA SERENA</v>
          </cell>
        </row>
        <row r="42">
          <cell r="A42" t="str">
            <v>105404</v>
          </cell>
          <cell r="B42" t="str">
            <v>Posta de Salud Rural El Tangue</v>
          </cell>
          <cell r="C42" t="str">
            <v xml:space="preserve">105404-P.S.R. EL TANGUE                         </v>
          </cell>
          <cell r="D42" t="str">
            <v>04102-COQUIMBO</v>
          </cell>
          <cell r="E42" t="str">
            <v>04102-COQUIMBO</v>
          </cell>
        </row>
        <row r="43">
          <cell r="A43" t="str">
            <v>105405</v>
          </cell>
          <cell r="B43" t="str">
            <v>Posta de Salud Rural Guanaqueros</v>
          </cell>
          <cell r="C43" t="str">
            <v>105405-P.S.R. GUANAQUEROS</v>
          </cell>
          <cell r="D43" t="str">
            <v>04102-COQUIMBO</v>
          </cell>
          <cell r="E43" t="str">
            <v>04102-COQUIMBO</v>
          </cell>
        </row>
        <row r="44">
          <cell r="A44" t="str">
            <v>105407</v>
          </cell>
          <cell r="B44" t="str">
            <v>Posta de Salud Rural Tambillo</v>
          </cell>
          <cell r="C44" t="str">
            <v>105407-P.S.R. TAMBILLOS</v>
          </cell>
          <cell r="D44" t="str">
            <v>04102-COQUIMBO</v>
          </cell>
          <cell r="E44" t="str">
            <v>04102-COQUIMBO</v>
          </cell>
        </row>
        <row r="45">
          <cell r="A45" t="str">
            <v>105409</v>
          </cell>
          <cell r="B45" t="str">
            <v>Posta de Salud Rural El Chañar</v>
          </cell>
          <cell r="C45" t="str">
            <v>105409-P.S.R. EL CHAÑAR</v>
          </cell>
          <cell r="D45" t="str">
            <v>04305-RIO HURTADO</v>
          </cell>
          <cell r="E45" t="str">
            <v>04305-RIO HURTADO</v>
          </cell>
        </row>
        <row r="46">
          <cell r="A46" t="str">
            <v>105410</v>
          </cell>
          <cell r="B46" t="str">
            <v>Posta de Salud Rural Hurtado</v>
          </cell>
          <cell r="C46" t="str">
            <v>105410-P.S.R. HURTADO</v>
          </cell>
          <cell r="D46" t="str">
            <v>04305-RIO HURTADO</v>
          </cell>
          <cell r="E46" t="str">
            <v>04305-RIO HURTADO</v>
          </cell>
        </row>
        <row r="47">
          <cell r="A47" t="str">
            <v>105411</v>
          </cell>
          <cell r="B47" t="str">
            <v>Posta de Salud Rural Las Breas (Río Hurtado)</v>
          </cell>
          <cell r="C47" t="str">
            <v>105411-P.S.R. LAS BREAS</v>
          </cell>
          <cell r="D47" t="str">
            <v>04305-RIO HURTADO</v>
          </cell>
          <cell r="E47" t="str">
            <v>04305-RIO HURTADO</v>
          </cell>
        </row>
        <row r="48">
          <cell r="A48" t="str">
            <v>105413</v>
          </cell>
          <cell r="B48" t="str">
            <v>Posta de Salud Rural Samo Alto</v>
          </cell>
          <cell r="C48" t="str">
            <v>105413-P.S.R. SAMO ALTO</v>
          </cell>
          <cell r="D48" t="str">
            <v>04305-RIO HURTADO</v>
          </cell>
          <cell r="E48" t="str">
            <v>04305-RIO HURTADO</v>
          </cell>
        </row>
        <row r="49">
          <cell r="A49" t="str">
            <v>105414</v>
          </cell>
          <cell r="B49" t="str">
            <v>Posta de Salud Rural Serón</v>
          </cell>
          <cell r="C49" t="str">
            <v>105414-P.S.R. SERON</v>
          </cell>
          <cell r="D49" t="str">
            <v>04305-RIO HURTADO</v>
          </cell>
          <cell r="E49" t="str">
            <v>04305-RIO HURTADO</v>
          </cell>
        </row>
        <row r="50">
          <cell r="A50" t="str">
            <v>105415</v>
          </cell>
          <cell r="B50" t="str">
            <v>Posta de Salud Rural Barraza</v>
          </cell>
          <cell r="C50" t="str">
            <v>105415-P.S.R. BARRAZA</v>
          </cell>
          <cell r="D50" t="str">
            <v>04301-OVALLE</v>
          </cell>
          <cell r="E50" t="str">
            <v>04301-OVALLE</v>
          </cell>
        </row>
        <row r="51">
          <cell r="A51" t="str">
            <v>105416</v>
          </cell>
          <cell r="B51" t="str">
            <v>Posta de Salud Rural Camarico (Ovalle)</v>
          </cell>
          <cell r="C51" t="str">
            <v xml:space="preserve">105416-P.S.R. CAMARICO                  </v>
          </cell>
          <cell r="D51" t="str">
            <v>04301-OVALLE</v>
          </cell>
          <cell r="E51" t="str">
            <v>04301-OVALLE</v>
          </cell>
        </row>
        <row r="52">
          <cell r="A52" t="str">
            <v>105417</v>
          </cell>
          <cell r="B52" t="str">
            <v>Posta de Salud Rural Alcones Bajo</v>
          </cell>
          <cell r="C52" t="str">
            <v>105417-P.S.R. ALCONES BAJOS</v>
          </cell>
          <cell r="D52" t="str">
            <v>04301-OVALLE</v>
          </cell>
          <cell r="E52" t="str">
            <v>04301-OVALLE</v>
          </cell>
        </row>
        <row r="53">
          <cell r="A53" t="str">
            <v>105419</v>
          </cell>
          <cell r="B53" t="str">
            <v>Posta de Salud Rural Las Sossas</v>
          </cell>
          <cell r="C53" t="str">
            <v>105419-P.S.R. LAS SOSSAS</v>
          </cell>
          <cell r="D53" t="str">
            <v>04301-OVALLE</v>
          </cell>
          <cell r="E53" t="str">
            <v>04301-OVALLE</v>
          </cell>
        </row>
        <row r="54">
          <cell r="A54" t="str">
            <v>105422</v>
          </cell>
          <cell r="B54" t="str">
            <v>Posta de Salud Rural Hornillos</v>
          </cell>
          <cell r="C54" t="str">
            <v>105422-P.S.R. HORNILLOS</v>
          </cell>
          <cell r="D54" t="str">
            <v>04301-OVALLE</v>
          </cell>
          <cell r="E54" t="str">
            <v>04301-OVALLE</v>
          </cell>
        </row>
        <row r="55">
          <cell r="A55" t="str">
            <v>105425</v>
          </cell>
          <cell r="B55" t="str">
            <v>Posta de Salud Rural Chilecito</v>
          </cell>
          <cell r="C55" t="str">
            <v>105425-P.S.R. CHILECITO</v>
          </cell>
          <cell r="D55" t="str">
            <v>04303-MONTE PATRIA</v>
          </cell>
          <cell r="E55" t="str">
            <v>04303-MONTE PATRIA</v>
          </cell>
        </row>
        <row r="56">
          <cell r="A56" t="str">
            <v>105427</v>
          </cell>
          <cell r="B56" t="str">
            <v>Posta de Salud Rural Hacienda Valdivia</v>
          </cell>
          <cell r="C56" t="str">
            <v>105427-P.S.R. HACIENDA VALDIVIA</v>
          </cell>
          <cell r="D56" t="str">
            <v>04303-MONTE PATRIA</v>
          </cell>
          <cell r="E56" t="str">
            <v>04303-MONTE PATRIA</v>
          </cell>
        </row>
        <row r="57">
          <cell r="A57" t="str">
            <v>105428</v>
          </cell>
          <cell r="B57" t="str">
            <v>Posta de Salud Rural Huatulame</v>
          </cell>
          <cell r="C57" t="str">
            <v>105428-P.S.R. HUATULAME</v>
          </cell>
          <cell r="D57" t="str">
            <v>04303-MONTE PATRIA</v>
          </cell>
          <cell r="E57" t="str">
            <v>04303-MONTE PATRIA</v>
          </cell>
        </row>
        <row r="58">
          <cell r="A58" t="str">
            <v>105430</v>
          </cell>
          <cell r="B58" t="str">
            <v>Posta de Salud Rural Mialqui</v>
          </cell>
          <cell r="C58" t="str">
            <v>105430-P.S.R. MIALQUI</v>
          </cell>
          <cell r="D58" t="str">
            <v>04303-MONTE PATRIA</v>
          </cell>
          <cell r="E58" t="str">
            <v>04303-MONTE PATRIA</v>
          </cell>
        </row>
        <row r="59">
          <cell r="A59" t="str">
            <v>105431</v>
          </cell>
          <cell r="B59" t="str">
            <v>Posta de Salud Rural Pedregal</v>
          </cell>
          <cell r="C59" t="str">
            <v>105431-P.S.R. PEDREGAL</v>
          </cell>
          <cell r="D59" t="str">
            <v>04303-MONTE PATRIA</v>
          </cell>
          <cell r="E59" t="str">
            <v>04303-MONTE PATRIA</v>
          </cell>
        </row>
        <row r="60">
          <cell r="A60" t="str">
            <v>105432</v>
          </cell>
          <cell r="B60" t="str">
            <v>Posta de Salud Rural Rapel (Monte Patria)</v>
          </cell>
          <cell r="C60" t="str">
            <v>105432-P.S.R. RAPEL</v>
          </cell>
          <cell r="D60" t="str">
            <v>04303-MONTE PATRIA</v>
          </cell>
          <cell r="E60" t="str">
            <v>04303-MONTE PATRIA</v>
          </cell>
        </row>
        <row r="61">
          <cell r="A61" t="str">
            <v>105433</v>
          </cell>
          <cell r="B61" t="str">
            <v>Posta de Salud Rural San Lorenzo (Combarbalá)</v>
          </cell>
          <cell r="C61" t="str">
            <v>105433-P.S.R. SAN LORENZO</v>
          </cell>
          <cell r="D61" t="str">
            <v>04302-COMBARBALÁ</v>
          </cell>
          <cell r="E61" t="str">
            <v>04302-COMBARBALÁ</v>
          </cell>
        </row>
        <row r="62">
          <cell r="A62" t="str">
            <v>105434</v>
          </cell>
          <cell r="B62" t="str">
            <v>Posta de Salud Rural San Marcos (Combarbalá)</v>
          </cell>
          <cell r="C62" t="str">
            <v>105434-P.S.R. SAN MARCOS</v>
          </cell>
          <cell r="D62" t="str">
            <v>04302-COMBARBALÁ</v>
          </cell>
          <cell r="E62" t="str">
            <v>04302-COMBARBALÁ</v>
          </cell>
        </row>
        <row r="63">
          <cell r="A63" t="str">
            <v>105435</v>
          </cell>
          <cell r="B63" t="str">
            <v>Posta de Salud Rural Tulahuén</v>
          </cell>
          <cell r="C63" t="str">
            <v>105435-P.S.R. TULAHUEN</v>
          </cell>
          <cell r="D63" t="str">
            <v>04303-MONTE PATRIA</v>
          </cell>
          <cell r="E63" t="str">
            <v>04303-MONTE PATRIA</v>
          </cell>
        </row>
        <row r="64">
          <cell r="A64" t="str">
            <v>105436</v>
          </cell>
          <cell r="B64" t="str">
            <v>Posta de Salud Rural El Maitén</v>
          </cell>
          <cell r="C64" t="str">
            <v>105436-P.S.R. EL MAITEN</v>
          </cell>
          <cell r="D64" t="str">
            <v>04303-MONTE PATRIA</v>
          </cell>
          <cell r="E64" t="str">
            <v>04303-MONTE PATRIA</v>
          </cell>
        </row>
        <row r="65">
          <cell r="A65" t="str">
            <v>105437</v>
          </cell>
          <cell r="B65" t="str">
            <v>Posta de Salud Rural Chalinga</v>
          </cell>
          <cell r="C65" t="str">
            <v>105437-P.S.R. CHALINGA</v>
          </cell>
          <cell r="D65" t="str">
            <v>04301-OVALLE</v>
          </cell>
          <cell r="E65" t="str">
            <v>04301-OVALLE</v>
          </cell>
        </row>
        <row r="66">
          <cell r="A66" t="str">
            <v>105439</v>
          </cell>
          <cell r="B66" t="str">
            <v>Posta de Salud Rural Cerro Blanco</v>
          </cell>
          <cell r="C66" t="str">
            <v>105439-P.S.R. CERRO BLANCO</v>
          </cell>
          <cell r="D66" t="str">
            <v>04301-OVALLE</v>
          </cell>
          <cell r="E66" t="str">
            <v>04301-OVALLE</v>
          </cell>
        </row>
        <row r="67">
          <cell r="A67" t="str">
            <v>105440</v>
          </cell>
          <cell r="B67" t="str">
            <v>Posta de Salud Rural Divisadero</v>
          </cell>
          <cell r="C67" t="str">
            <v>105440-P.S.R. DIVISADERO</v>
          </cell>
          <cell r="D67" t="str">
            <v>04304-PUNITAQUI</v>
          </cell>
          <cell r="E67" t="str">
            <v>04304-PUNITAQUI</v>
          </cell>
        </row>
        <row r="68">
          <cell r="A68" t="str">
            <v>105441</v>
          </cell>
          <cell r="B68" t="str">
            <v>Posta de Salud Rural Manquehua</v>
          </cell>
          <cell r="C68" t="str">
            <v>105441-P.S.R. MANQUEHUA</v>
          </cell>
          <cell r="D68" t="str">
            <v>04302-COMBARBALÁ</v>
          </cell>
          <cell r="E68" t="str">
            <v>04302-COMBARBALÁ</v>
          </cell>
        </row>
        <row r="69">
          <cell r="A69" t="str">
            <v>105442</v>
          </cell>
          <cell r="B69" t="str">
            <v>Posta de Salud Rural San Pedro de Quiles</v>
          </cell>
          <cell r="C69" t="str">
            <v>105442-P.S.R. SAN PEDRO DE QUILES</v>
          </cell>
          <cell r="D69" t="str">
            <v>04304-PUNITAQUI</v>
          </cell>
          <cell r="E69" t="str">
            <v>04304-PUNITAQUI</v>
          </cell>
        </row>
        <row r="70">
          <cell r="A70" t="str">
            <v>105443</v>
          </cell>
          <cell r="B70" t="str">
            <v>Posta de Salud Rural Cárcamo</v>
          </cell>
          <cell r="C70" t="str">
            <v xml:space="preserve">105443-P.S.R. CARCAMO                   </v>
          </cell>
          <cell r="D70" t="str">
            <v>04201-ILLAPEL</v>
          </cell>
          <cell r="E70" t="str">
            <v>04201-ILLAPEL</v>
          </cell>
        </row>
        <row r="71">
          <cell r="A71" t="str">
            <v>105444</v>
          </cell>
          <cell r="B71" t="str">
            <v>Posta de Salud Rural Huintil</v>
          </cell>
          <cell r="C71" t="str">
            <v>105444-P.S.R. HUINTIL</v>
          </cell>
          <cell r="D71" t="str">
            <v>04201-ILLAPEL</v>
          </cell>
          <cell r="E71" t="str">
            <v>04201-ILLAPEL</v>
          </cell>
        </row>
        <row r="72">
          <cell r="A72" t="str">
            <v>105445</v>
          </cell>
          <cell r="B72" t="str">
            <v>Posta de Salud Rural Limáhuida</v>
          </cell>
          <cell r="C72" t="str">
            <v>105445-P.S.R. LIMAHUIDA</v>
          </cell>
          <cell r="D72" t="str">
            <v>04201-ILLAPEL</v>
          </cell>
          <cell r="E72" t="str">
            <v>04201-ILLAPEL</v>
          </cell>
        </row>
        <row r="73">
          <cell r="A73" t="str">
            <v>105446</v>
          </cell>
          <cell r="B73" t="str">
            <v>Posta de Salud Rural Matancilla</v>
          </cell>
          <cell r="C73" t="str">
            <v>105446-P.S.R. MATANCILLA</v>
          </cell>
          <cell r="D73" t="str">
            <v>04201-ILLAPEL</v>
          </cell>
          <cell r="E73" t="str">
            <v>04201-ILLAPEL</v>
          </cell>
        </row>
        <row r="74">
          <cell r="A74" t="str">
            <v>105447</v>
          </cell>
          <cell r="B74" t="str">
            <v>Posta de Salud Rural Peralillo Illapel</v>
          </cell>
          <cell r="C74" t="str">
            <v>105447-P.S.R. PERALILLO</v>
          </cell>
          <cell r="D74" t="str">
            <v>04201-ILLAPEL</v>
          </cell>
          <cell r="E74" t="str">
            <v>04201-ILLAPEL</v>
          </cell>
        </row>
        <row r="75">
          <cell r="A75" t="str">
            <v>105448</v>
          </cell>
          <cell r="B75" t="str">
            <v>Posta de Salud Rural Santa Virginia</v>
          </cell>
          <cell r="C75" t="str">
            <v>105448-P.S.R. SANTA VIRGINIA</v>
          </cell>
          <cell r="D75" t="str">
            <v>04201-ILLAPEL</v>
          </cell>
          <cell r="E75" t="str">
            <v>04201-ILLAPEL</v>
          </cell>
        </row>
        <row r="76">
          <cell r="A76" t="str">
            <v>105449</v>
          </cell>
          <cell r="B76" t="str">
            <v>Posta de Salud Rural Tunga Norte</v>
          </cell>
          <cell r="C76" t="str">
            <v>105449-P.S.R. TUNGA NORTE</v>
          </cell>
          <cell r="D76" t="str">
            <v>04201-ILLAPEL</v>
          </cell>
          <cell r="E76" t="str">
            <v>04201-ILLAPEL</v>
          </cell>
        </row>
        <row r="77">
          <cell r="A77" t="str">
            <v>105450</v>
          </cell>
          <cell r="B77" t="str">
            <v>Posta de Salud Rural Mincha Norte</v>
          </cell>
          <cell r="C77" t="str">
            <v xml:space="preserve">105450-P.S.R. MINCHA NORTE            </v>
          </cell>
          <cell r="D77" t="str">
            <v>04202-CANELA</v>
          </cell>
          <cell r="E77" t="str">
            <v>04202-CANELA</v>
          </cell>
        </row>
        <row r="78">
          <cell r="A78" t="str">
            <v>105451</v>
          </cell>
          <cell r="B78" t="str">
            <v>Posta de Salud Rural Agua Fría</v>
          </cell>
          <cell r="C78" t="str">
            <v>105451-P.S.R. AGUA FRIA</v>
          </cell>
          <cell r="D78" t="str">
            <v>04202-CANELA</v>
          </cell>
          <cell r="E78" t="str">
            <v>04202-CANELA</v>
          </cell>
        </row>
        <row r="79">
          <cell r="A79" t="str">
            <v>105452</v>
          </cell>
          <cell r="B79" t="str">
            <v>Posta de Salud Rural Cuncumén(Salamanca)</v>
          </cell>
          <cell r="C79" t="str">
            <v xml:space="preserve">105452-P.S.R. CUNCUMEN                 </v>
          </cell>
          <cell r="D79" t="str">
            <v>04204-SALAMANCA</v>
          </cell>
          <cell r="E79" t="str">
            <v>04204-SALAMANCA</v>
          </cell>
        </row>
        <row r="80">
          <cell r="A80" t="str">
            <v>105453</v>
          </cell>
          <cell r="B80" t="str">
            <v>Posta de Salud Rural Tranquilla</v>
          </cell>
          <cell r="C80" t="str">
            <v>105453-P.S.R. TRANQUILLA</v>
          </cell>
          <cell r="D80" t="str">
            <v>04204-SALAMANCA</v>
          </cell>
          <cell r="E80" t="str">
            <v>04204-SALAMANCA</v>
          </cell>
        </row>
        <row r="81">
          <cell r="A81" t="str">
            <v>105454</v>
          </cell>
          <cell r="B81" t="str">
            <v>Posta de Salud Rural Cunlagua</v>
          </cell>
          <cell r="C81" t="str">
            <v>105454-P.S.R. CUNLAGUA</v>
          </cell>
          <cell r="D81" t="str">
            <v>04204-SALAMANCA</v>
          </cell>
          <cell r="E81" t="str">
            <v>04204-SALAMANCA</v>
          </cell>
        </row>
        <row r="82">
          <cell r="A82" t="str">
            <v>105455</v>
          </cell>
          <cell r="B82" t="str">
            <v>Posta de Salud Rural Chillepín</v>
          </cell>
          <cell r="C82" t="str">
            <v>105455-P.S.R. CHILLEPIN</v>
          </cell>
          <cell r="D82" t="str">
            <v>04204-SALAMANCA</v>
          </cell>
          <cell r="E82" t="str">
            <v>04204-SALAMANCA</v>
          </cell>
        </row>
        <row r="83">
          <cell r="A83" t="str">
            <v>105456</v>
          </cell>
          <cell r="B83" t="str">
            <v>Posta de Salud Rural Llimpo</v>
          </cell>
          <cell r="C83" t="str">
            <v>105456-P.S.R. LLIMPO</v>
          </cell>
          <cell r="D83" t="str">
            <v>04204-SALAMANCA</v>
          </cell>
          <cell r="E83" t="str">
            <v>04204-SALAMANCA</v>
          </cell>
        </row>
        <row r="84">
          <cell r="A84" t="str">
            <v>105457</v>
          </cell>
          <cell r="B84" t="str">
            <v>Posta de Salud Rural San Agustín (Salamanca)</v>
          </cell>
          <cell r="C84" t="str">
            <v>105457-P.S.R. SAN AGUSTIN</v>
          </cell>
          <cell r="D84" t="str">
            <v>04204-SALAMANCA</v>
          </cell>
          <cell r="E84" t="str">
            <v>04204-SALAMANCA</v>
          </cell>
        </row>
        <row r="85">
          <cell r="A85" t="str">
            <v>105458</v>
          </cell>
          <cell r="B85" t="str">
            <v>Posta de Salud Rural Tahuinco</v>
          </cell>
          <cell r="C85" t="str">
            <v>105458-P.S.R. TAHUINCO</v>
          </cell>
          <cell r="D85" t="str">
            <v>04204-SALAMANCA</v>
          </cell>
          <cell r="E85" t="str">
            <v>04204-SALAMANCA</v>
          </cell>
        </row>
        <row r="86">
          <cell r="A86" t="str">
            <v>105459</v>
          </cell>
          <cell r="B86" t="str">
            <v>Posta de Salud Rural Barrancas</v>
          </cell>
          <cell r="C86" t="str">
            <v xml:space="preserve">105459-P.S.R. BARRANCAS                </v>
          </cell>
          <cell r="D86" t="str">
            <v>04302-COMBARBALÁ</v>
          </cell>
          <cell r="E86" t="str">
            <v>04302-COMBARBALÁ</v>
          </cell>
        </row>
        <row r="87">
          <cell r="A87" t="str">
            <v>105460</v>
          </cell>
          <cell r="B87" t="str">
            <v>Posta de Salud Rural Cogotí 18</v>
          </cell>
          <cell r="C87" t="str">
            <v>105460-P.S.R. COGOTI 18</v>
          </cell>
          <cell r="D87" t="str">
            <v>04302-COMBARBALÁ</v>
          </cell>
          <cell r="E87" t="str">
            <v>04302-COMBARBALÁ</v>
          </cell>
        </row>
        <row r="88">
          <cell r="A88" t="str">
            <v>105461</v>
          </cell>
          <cell r="B88" t="str">
            <v>Posta de Salud Rural El Huacho</v>
          </cell>
          <cell r="C88" t="str">
            <v>105461-P.S.R. EL HUACHO</v>
          </cell>
          <cell r="D88" t="str">
            <v>04302-COMBARBALÁ</v>
          </cell>
          <cell r="E88" t="str">
            <v>04302-COMBARBALÁ</v>
          </cell>
        </row>
        <row r="89">
          <cell r="A89" t="str">
            <v>105462</v>
          </cell>
          <cell r="B89" t="str">
            <v>Posta de Salud Rural El Sauce (Combarbalá)</v>
          </cell>
          <cell r="C89" t="str">
            <v>105462-P.S.R. EL SAUCE</v>
          </cell>
          <cell r="D89" t="str">
            <v>04302-COMBARBALÁ</v>
          </cell>
          <cell r="E89" t="str">
            <v>04302-COMBARBALÁ</v>
          </cell>
        </row>
        <row r="90">
          <cell r="A90" t="str">
            <v>105463</v>
          </cell>
          <cell r="B90" t="str">
            <v>Posta de Salud Rural Quilitapia</v>
          </cell>
          <cell r="C90" t="str">
            <v>105463-P.S.R. QUILITAPIA</v>
          </cell>
          <cell r="D90" t="str">
            <v>04302-COMBARBALÁ</v>
          </cell>
          <cell r="E90" t="str">
            <v>04302-COMBARBALÁ</v>
          </cell>
        </row>
        <row r="91">
          <cell r="A91" t="str">
            <v>105464</v>
          </cell>
          <cell r="B91" t="str">
            <v>Posta de Salud Rural La Ligua</v>
          </cell>
          <cell r="C91" t="str">
            <v>105464-P.S.R. LA LIGUA</v>
          </cell>
          <cell r="D91" t="str">
            <v>04302-COMBARBALÁ</v>
          </cell>
          <cell r="E91" t="str">
            <v>04302-COMBARBALÁ</v>
          </cell>
        </row>
        <row r="92">
          <cell r="A92" t="str">
            <v>105465</v>
          </cell>
          <cell r="B92" t="str">
            <v>Posta de Salud Rural Ramadilla</v>
          </cell>
          <cell r="C92" t="str">
            <v>105465-P.S.R. RAMADILLA</v>
          </cell>
          <cell r="D92" t="str">
            <v>04302-COMBARBALÁ</v>
          </cell>
          <cell r="E92" t="str">
            <v>04302-COMBARBALÁ</v>
          </cell>
        </row>
        <row r="93">
          <cell r="A93" t="str">
            <v>105466</v>
          </cell>
          <cell r="B93" t="str">
            <v>Posta de Salud Rural Valle Hermoso</v>
          </cell>
          <cell r="C93" t="str">
            <v>105466-P.S.R. VALLE HERMOSO</v>
          </cell>
          <cell r="D93" t="str">
            <v>04302-COMBARBALÁ</v>
          </cell>
          <cell r="E93" t="str">
            <v>04302-COMBARBALÁ</v>
          </cell>
        </row>
        <row r="94">
          <cell r="A94" t="str">
            <v>105467</v>
          </cell>
          <cell r="B94" t="str">
            <v>Posta de Salud Rural Diaguitas</v>
          </cell>
          <cell r="C94" t="str">
            <v>105467-P.S.R. DIAGUITAS</v>
          </cell>
          <cell r="D94" t="str">
            <v>04106-VICUÑA</v>
          </cell>
          <cell r="E94" t="str">
            <v>04106-VICUÑA</v>
          </cell>
        </row>
        <row r="95">
          <cell r="A95" t="str">
            <v>105468</v>
          </cell>
          <cell r="B95" t="str">
            <v>Posta de Salud Rural El Molle</v>
          </cell>
          <cell r="C95" t="str">
            <v>105468-P.S.R. EL MOLLE</v>
          </cell>
          <cell r="D95" t="str">
            <v>04106-VICUÑA</v>
          </cell>
          <cell r="E95" t="str">
            <v>04106-VICUÑA</v>
          </cell>
        </row>
        <row r="96">
          <cell r="A96" t="str">
            <v>105469</v>
          </cell>
          <cell r="B96" t="str">
            <v>Posta de Salud Rural El Tambo (Vicuña)</v>
          </cell>
          <cell r="C96" t="str">
            <v>105469-P.S.R. EL TAMBO</v>
          </cell>
          <cell r="D96" t="str">
            <v>04106-VICUÑA</v>
          </cell>
          <cell r="E96" t="str">
            <v>04106-VICUÑA</v>
          </cell>
        </row>
        <row r="97">
          <cell r="A97" t="str">
            <v>105470</v>
          </cell>
          <cell r="B97" t="str">
            <v>Posta de Salud Rural Huanta</v>
          </cell>
          <cell r="C97" t="str">
            <v>105470-P.S.R. HUANTA</v>
          </cell>
          <cell r="D97" t="str">
            <v>04106-VICUÑA</v>
          </cell>
          <cell r="E97" t="str">
            <v>04106-VICUÑA</v>
          </cell>
        </row>
        <row r="98">
          <cell r="A98" t="str">
            <v>105471</v>
          </cell>
          <cell r="B98" t="str">
            <v>Posta de Salud Rural Peralillo Vicuña</v>
          </cell>
          <cell r="C98" t="str">
            <v>105471-P.S.R. PERALILLO</v>
          </cell>
          <cell r="D98" t="str">
            <v>04106-VICUÑA</v>
          </cell>
          <cell r="E98" t="str">
            <v>04106-VICUÑA</v>
          </cell>
        </row>
        <row r="99">
          <cell r="A99" t="str">
            <v>105472</v>
          </cell>
          <cell r="B99" t="str">
            <v>Posta de Salud Rural Rivadavia</v>
          </cell>
          <cell r="C99" t="str">
            <v>105472-P.S.R. RIVADAVIA</v>
          </cell>
          <cell r="D99" t="str">
            <v>04106-VICUÑA</v>
          </cell>
          <cell r="E99" t="str">
            <v>04106-VICUÑA</v>
          </cell>
        </row>
        <row r="100">
          <cell r="A100" t="str">
            <v>105473</v>
          </cell>
          <cell r="B100" t="str">
            <v>Posta de Salud Rural Talcuna</v>
          </cell>
          <cell r="C100" t="str">
            <v>105473-P.S.R. TALCUNA</v>
          </cell>
          <cell r="D100" t="str">
            <v>04106-VICUÑA</v>
          </cell>
          <cell r="E100" t="str">
            <v>04106-VICUÑA</v>
          </cell>
        </row>
        <row r="101">
          <cell r="A101" t="str">
            <v>105474</v>
          </cell>
          <cell r="B101" t="str">
            <v>Posta de Salud Rural Chapilca</v>
          </cell>
          <cell r="C101" t="str">
            <v>105474-P.S.R. CHAPILCA</v>
          </cell>
          <cell r="D101" t="str">
            <v>04106-VICUÑA</v>
          </cell>
          <cell r="E101" t="str">
            <v>04106-VICUÑA</v>
          </cell>
        </row>
        <row r="102">
          <cell r="A102" t="str">
            <v>105475</v>
          </cell>
          <cell r="B102" t="str">
            <v>Posta de Salud Rural Horcón (Paiguano)</v>
          </cell>
          <cell r="C102" t="str">
            <v>105475-P.S.R. HORCON</v>
          </cell>
          <cell r="D102" t="str">
            <v>04105-PAIHUANO</v>
          </cell>
          <cell r="E102" t="str">
            <v>04105-PAIHUANO</v>
          </cell>
        </row>
        <row r="103">
          <cell r="A103" t="str">
            <v>105476</v>
          </cell>
          <cell r="B103" t="str">
            <v>Posta de Salud Rural Monte Grande</v>
          </cell>
          <cell r="C103" t="str">
            <v>105476-P.S.R. MONTE GRANDE</v>
          </cell>
          <cell r="D103" t="str">
            <v>04105-PAIHUANO</v>
          </cell>
          <cell r="E103" t="str">
            <v>04105-PAIHUANO</v>
          </cell>
        </row>
        <row r="104">
          <cell r="A104" t="str">
            <v>105477</v>
          </cell>
          <cell r="B104" t="str">
            <v>Posta de Salud Rural Pisco Elqui</v>
          </cell>
          <cell r="C104" t="str">
            <v>105477-P.S.R. PISCO ELQUI</v>
          </cell>
          <cell r="D104" t="str">
            <v>04105-PAIHUANO</v>
          </cell>
          <cell r="E104" t="str">
            <v>04105-PAIHUANO</v>
          </cell>
        </row>
        <row r="105">
          <cell r="A105" t="str">
            <v>105478</v>
          </cell>
          <cell r="B105" t="str">
            <v>Posta de Salud Rural Caimanes</v>
          </cell>
          <cell r="C105" t="str">
            <v xml:space="preserve">105478-P.S.R. CAIMANES                   </v>
          </cell>
          <cell r="D105" t="str">
            <v>04203-LOS VILOS</v>
          </cell>
          <cell r="E105" t="str">
            <v>04203-LOS VILOS</v>
          </cell>
        </row>
        <row r="106">
          <cell r="A106" t="str">
            <v>105479</v>
          </cell>
          <cell r="B106" t="str">
            <v>Posta de Salud Rural Guangualí</v>
          </cell>
          <cell r="C106" t="str">
            <v>105479-P.S.R. GUANGUALI</v>
          </cell>
          <cell r="D106" t="str">
            <v>04203-LOS VILOS</v>
          </cell>
          <cell r="E106" t="str">
            <v>04203-LOS VILOS</v>
          </cell>
        </row>
        <row r="107">
          <cell r="A107" t="str">
            <v>105480</v>
          </cell>
          <cell r="B107" t="str">
            <v>Posta de Salud Rural Quilimarí</v>
          </cell>
          <cell r="C107" t="str">
            <v>105480-P.S.R. QUILIMARI</v>
          </cell>
          <cell r="D107" t="str">
            <v>04203-LOS VILOS</v>
          </cell>
          <cell r="E107" t="str">
            <v>04203-LOS VILOS</v>
          </cell>
        </row>
        <row r="108">
          <cell r="A108" t="str">
            <v>105481</v>
          </cell>
          <cell r="B108" t="str">
            <v>Posta de Salud Rural Tilama</v>
          </cell>
          <cell r="C108" t="str">
            <v>105481-P.S.R. TILAMA</v>
          </cell>
          <cell r="D108" t="str">
            <v>04203-LOS VILOS</v>
          </cell>
          <cell r="E108" t="str">
            <v>04203-LOS VILOS</v>
          </cell>
        </row>
        <row r="109">
          <cell r="A109" t="str">
            <v>105482</v>
          </cell>
          <cell r="B109" t="str">
            <v>Posta de Salud Rural Canela Alta</v>
          </cell>
          <cell r="C109" t="str">
            <v>105482-P.S.R. CANELA ALTA</v>
          </cell>
          <cell r="D109" t="str">
            <v>04202-CANELA</v>
          </cell>
          <cell r="E109" t="str">
            <v>04202-CANELA</v>
          </cell>
        </row>
        <row r="110">
          <cell r="A110" t="str">
            <v>105483</v>
          </cell>
          <cell r="B110" t="str">
            <v>Posta de Salud Rural Los Rulos</v>
          </cell>
          <cell r="C110" t="str">
            <v>105483-P.S.R. LOS RULOS</v>
          </cell>
          <cell r="D110" t="str">
            <v>04202-CANELA</v>
          </cell>
          <cell r="E110" t="str">
            <v>04202-CANELA</v>
          </cell>
        </row>
        <row r="111">
          <cell r="A111" t="str">
            <v>105484</v>
          </cell>
          <cell r="B111" t="str">
            <v>Posta de Salud Rural Huentelauquén</v>
          </cell>
          <cell r="C111" t="str">
            <v>105484-P.S.R. HUENTELAUQUEN</v>
          </cell>
          <cell r="D111" t="str">
            <v>04202-CANELA</v>
          </cell>
          <cell r="E111" t="str">
            <v>04202-CANELA</v>
          </cell>
        </row>
        <row r="112">
          <cell r="A112" t="str">
            <v>105485</v>
          </cell>
          <cell r="B112" t="str">
            <v>Posta de Salud Rural Plan de Hornos</v>
          </cell>
          <cell r="C112" t="str">
            <v>105485-P.S.R. PLAN DE HORNOS</v>
          </cell>
          <cell r="D112" t="str">
            <v>04201-ILLAPEL</v>
          </cell>
          <cell r="E112" t="str">
            <v>04201-ILLAPEL</v>
          </cell>
        </row>
        <row r="113">
          <cell r="A113" t="str">
            <v>105486</v>
          </cell>
          <cell r="B113" t="str">
            <v>Posta de Salud Rural Tunga Sur</v>
          </cell>
          <cell r="C113" t="str">
            <v>105486-P.S.R. TUNGA SUR</v>
          </cell>
          <cell r="D113" t="str">
            <v>04201-ILLAPEL</v>
          </cell>
          <cell r="E113" t="str">
            <v>04201-ILLAPEL</v>
          </cell>
        </row>
        <row r="114">
          <cell r="A114" t="str">
            <v>105487</v>
          </cell>
          <cell r="B114" t="str">
            <v>Posta de Salud Rural Cañas Uno</v>
          </cell>
          <cell r="C114" t="str">
            <v>105487-P.S.R. CAÑAS UNO</v>
          </cell>
          <cell r="D114" t="str">
            <v>04201-ILLAPEL</v>
          </cell>
          <cell r="E114" t="str">
            <v>04201-ILLAPEL</v>
          </cell>
        </row>
        <row r="115">
          <cell r="A115" t="str">
            <v>105488</v>
          </cell>
          <cell r="B115" t="str">
            <v>Posta de Salud Rural Espíritu Santo</v>
          </cell>
          <cell r="C115" t="str">
            <v>105488-P.S.R. ESPIRITU SANTO</v>
          </cell>
          <cell r="D115" t="str">
            <v>04202-CANELA</v>
          </cell>
          <cell r="E115" t="str">
            <v>04202-CANELA</v>
          </cell>
        </row>
        <row r="116">
          <cell r="A116" t="str">
            <v>105489</v>
          </cell>
          <cell r="B116" t="str">
            <v>Posta de Salud Rural Ramadas de Tulahuén</v>
          </cell>
          <cell r="C116" t="str">
            <v>105489-P.S.R. RAMADAS DE TULAHUEN</v>
          </cell>
          <cell r="D116" t="str">
            <v>04303-MONTE PATRIA</v>
          </cell>
          <cell r="E116" t="str">
            <v>04303-MONTE PATRIA</v>
          </cell>
        </row>
        <row r="117">
          <cell r="A117" t="str">
            <v>105490</v>
          </cell>
          <cell r="B117" t="str">
            <v>Posta de Salud Rural El Durazno(Combarbalá)</v>
          </cell>
          <cell r="C117" t="str">
            <v>105490-P.S.R. EL DURAZNO</v>
          </cell>
          <cell r="D117" t="str">
            <v>04302-COMBARBALÁ</v>
          </cell>
          <cell r="E117" t="str">
            <v>04302-COMBARBALÁ</v>
          </cell>
        </row>
        <row r="118">
          <cell r="A118" t="str">
            <v>105491</v>
          </cell>
          <cell r="B118" t="str">
            <v>Posta de Salud Rural Quelén Bajo</v>
          </cell>
          <cell r="C118" t="str">
            <v>105491-P.S.R. QUELEN BAJO</v>
          </cell>
          <cell r="D118" t="str">
            <v>04204-SALAMANCA</v>
          </cell>
          <cell r="E118" t="str">
            <v>04204-SALAMANCA</v>
          </cell>
        </row>
        <row r="119">
          <cell r="A119" t="str">
            <v>105492</v>
          </cell>
          <cell r="B119" t="str">
            <v>Posta de Salud Rural Camisa</v>
          </cell>
          <cell r="C119" t="str">
            <v>105492-P.S.R. CAMISA</v>
          </cell>
          <cell r="D119" t="str">
            <v>04204-SALAMANCA</v>
          </cell>
          <cell r="E119" t="str">
            <v>04204-SALAMANCA</v>
          </cell>
        </row>
        <row r="120">
          <cell r="A120" t="str">
            <v>105493</v>
          </cell>
          <cell r="B120" t="str">
            <v>Posta de Salud Rural Mincha Sur</v>
          </cell>
          <cell r="C120" t="str">
            <v>105493-P.S.R. MINCHA SUR</v>
          </cell>
          <cell r="D120" t="str">
            <v>04202-CANELA</v>
          </cell>
          <cell r="E120" t="str">
            <v>04202-CANELA</v>
          </cell>
        </row>
        <row r="121">
          <cell r="A121" t="str">
            <v>105496</v>
          </cell>
          <cell r="B121" t="str">
            <v>Posta de Salud Rural Pintacura Sur</v>
          </cell>
          <cell r="C121" t="str">
            <v>105496-P.S.R. PINTACURA SUR</v>
          </cell>
          <cell r="D121" t="str">
            <v>04201-ILLAPEL</v>
          </cell>
          <cell r="E121" t="str">
            <v>04201-ILLAPEL</v>
          </cell>
        </row>
        <row r="122">
          <cell r="A122" t="str">
            <v>105497</v>
          </cell>
          <cell r="B122" t="str">
            <v>Posta de Salud Rural Jabonería</v>
          </cell>
          <cell r="C122" t="str">
            <v>105497-P.S.R. JABONERIA</v>
          </cell>
          <cell r="D122" t="str">
            <v>04202-CANELA</v>
          </cell>
          <cell r="E122" t="str">
            <v>04202-CANELA</v>
          </cell>
        </row>
        <row r="123">
          <cell r="A123" t="str">
            <v>105498</v>
          </cell>
          <cell r="B123" t="str">
            <v>Posta de Salud Rural Quebrada Linares</v>
          </cell>
          <cell r="C123" t="str">
            <v>105498-P.S.R. QUEBRADA DE LINARES</v>
          </cell>
          <cell r="D123" t="str">
            <v>04202-CANELA</v>
          </cell>
          <cell r="E123" t="str">
            <v>04202-CANELA</v>
          </cell>
        </row>
        <row r="124">
          <cell r="A124" t="str">
            <v>105499</v>
          </cell>
          <cell r="B124" t="str">
            <v>Posta de Salud Rural Lambert</v>
          </cell>
          <cell r="C124" t="str">
            <v>105499-P.S.R. LAMBERT</v>
          </cell>
          <cell r="D124" t="str">
            <v>04101-LA SERENA</v>
          </cell>
          <cell r="E124" t="str">
            <v>04101-LA SERENA</v>
          </cell>
        </row>
        <row r="125">
          <cell r="A125" t="str">
            <v>105500</v>
          </cell>
          <cell r="B125" t="str">
            <v>Posta de Salud Rural Caleta Hornos</v>
          </cell>
          <cell r="C125" t="str">
            <v xml:space="preserve">105500-P.S.R. CALETA HORNOS        </v>
          </cell>
          <cell r="D125" t="str">
            <v>04104-LA HIGUERA</v>
          </cell>
          <cell r="E125" t="str">
            <v>04104-LA HIGUERA</v>
          </cell>
        </row>
        <row r="126">
          <cell r="A126" t="str">
            <v>105501</v>
          </cell>
          <cell r="B126" t="str">
            <v>Posta de Salud Rural Arboleda Grande</v>
          </cell>
          <cell r="C126" t="str">
            <v>105501-P.S.R. ARBOLEDA GRANDE</v>
          </cell>
          <cell r="D126" t="str">
            <v>04204-SALAMANCA</v>
          </cell>
          <cell r="E126" t="str">
            <v>04204-SALAMANCA</v>
          </cell>
        </row>
        <row r="127">
          <cell r="A127" t="str">
            <v>105503</v>
          </cell>
          <cell r="B127" t="str">
            <v>Posta de Salud Rural Tabaqueros</v>
          </cell>
          <cell r="C127" t="str">
            <v>105503-P.S.R. TABAQUEROS</v>
          </cell>
          <cell r="D127" t="str">
            <v>04305-RIO HURTADO</v>
          </cell>
          <cell r="E127" t="str">
            <v>04305-RIO HURTADO</v>
          </cell>
        </row>
        <row r="128">
          <cell r="A128" t="str">
            <v>105504</v>
          </cell>
          <cell r="B128" t="str">
            <v>Posta de Salud Rural Socavón</v>
          </cell>
          <cell r="C128" t="str">
            <v>105504-P.S.R. SOCAVON</v>
          </cell>
          <cell r="D128" t="str">
            <v>04201-ILLAPEL</v>
          </cell>
          <cell r="E128" t="str">
            <v>04201-ILLAPEL</v>
          </cell>
        </row>
        <row r="129">
          <cell r="A129" t="str">
            <v>105505</v>
          </cell>
          <cell r="B129" t="str">
            <v>Posta de Salud Rural Los Choros</v>
          </cell>
          <cell r="C129" t="str">
            <v>105505-P.S.R. LOS CHOROS</v>
          </cell>
          <cell r="D129" t="str">
            <v>04104-LA HIGUERA</v>
          </cell>
          <cell r="E129" t="str">
            <v>04104-LA HIGUERA</v>
          </cell>
        </row>
        <row r="130">
          <cell r="A130" t="str">
            <v>105506</v>
          </cell>
          <cell r="B130" t="str">
            <v>Posta de Salud Rural El Trapiche</v>
          </cell>
          <cell r="C130" t="str">
            <v>105506-P.S.R. EL TRAPICHE</v>
          </cell>
          <cell r="D130" t="str">
            <v>04104-LA HIGUERA</v>
          </cell>
          <cell r="E130" t="str">
            <v>04104-LA HIGUERA</v>
          </cell>
        </row>
        <row r="131">
          <cell r="A131" t="str">
            <v>105507</v>
          </cell>
          <cell r="B131" t="str">
            <v>Posta de Salud Rural Huamalata</v>
          </cell>
          <cell r="C131" t="str">
            <v>105507-P.S.R. HUAMALATA</v>
          </cell>
          <cell r="D131" t="str">
            <v>04301-OVALLE</v>
          </cell>
          <cell r="E131" t="str">
            <v>04301-OVALLE</v>
          </cell>
        </row>
        <row r="132">
          <cell r="A132" t="str">
            <v>105508</v>
          </cell>
          <cell r="B132" t="str">
            <v>Posta de Salud Rural El Parral de Quiles</v>
          </cell>
          <cell r="C132" t="str">
            <v xml:space="preserve">105508-P.S.R. EL PARRAL DE QUILES  </v>
          </cell>
          <cell r="D132" t="str">
            <v>04304-PUNITAQUI</v>
          </cell>
          <cell r="E132" t="str">
            <v>04304-PUNITAQUI</v>
          </cell>
        </row>
        <row r="133">
          <cell r="A133" t="str">
            <v>105509</v>
          </cell>
          <cell r="B133" t="str">
            <v>Posta de Salud Rural Gualliguaica</v>
          </cell>
          <cell r="C133" t="str">
            <v>105509-P.S.R. GUALLIGUAICA</v>
          </cell>
          <cell r="D133" t="str">
            <v>04106-VICUÑA</v>
          </cell>
          <cell r="E133" t="str">
            <v>04106-VICUÑA</v>
          </cell>
        </row>
        <row r="134">
          <cell r="A134" t="str">
            <v>105510</v>
          </cell>
          <cell r="B134" t="str">
            <v>Posta de Salud Rural Recoleta</v>
          </cell>
          <cell r="C134" t="str">
            <v>105510-P.S.R. RECOLETA</v>
          </cell>
          <cell r="D134" t="str">
            <v>04301-OVALLE</v>
          </cell>
          <cell r="E134" t="str">
            <v>04301-OVALLE</v>
          </cell>
        </row>
        <row r="135">
          <cell r="A135" t="str">
            <v>105511</v>
          </cell>
          <cell r="B135" t="str">
            <v>Posta de Salud Los Condores</v>
          </cell>
          <cell r="C135" t="str">
            <v>105511-P.S.R. LOS CONDORES</v>
          </cell>
          <cell r="D135" t="str">
            <v>04203-LOS VILOS</v>
          </cell>
          <cell r="E135" t="str">
            <v>04203-LOS VILOS</v>
          </cell>
        </row>
        <row r="136">
          <cell r="A136" t="str">
            <v>105600</v>
          </cell>
          <cell r="B136" t="str">
            <v>COSAM Tierras Blancas (CESAM)</v>
          </cell>
          <cell r="C136" t="str">
            <v>105600-COSAM Tierras Blancas (CESAM)</v>
          </cell>
          <cell r="D136" t="str">
            <v>04102-COQUIMBO</v>
          </cell>
          <cell r="E136" t="str">
            <v>105600-COSAM Tierras Blancas (CESAM)</v>
          </cell>
        </row>
        <row r="137">
          <cell r="A137" t="str">
            <v>105700</v>
          </cell>
          <cell r="B137" t="str">
            <v>Centro Comunitario de Salud Villa El Indio</v>
          </cell>
          <cell r="C137" t="str">
            <v>105700-CECOF VILLA EL INDIO</v>
          </cell>
          <cell r="D137" t="str">
            <v>04101-LA SERENA</v>
          </cell>
          <cell r="E137" t="str">
            <v>04101-LA SERENA</v>
          </cell>
        </row>
        <row r="138">
          <cell r="A138" t="str">
            <v>105701</v>
          </cell>
          <cell r="B138" t="str">
            <v>Centro Comunitario de Salud Familiar Villa Alemania</v>
          </cell>
          <cell r="C138" t="str">
            <v>105701-CECOF VILLA ALEMANIA</v>
          </cell>
          <cell r="D138" t="str">
            <v>04101-LA SERENA</v>
          </cell>
          <cell r="E138" t="str">
            <v>04101-LA SERENA</v>
          </cell>
        </row>
        <row r="139">
          <cell r="A139" t="str">
            <v>105702</v>
          </cell>
          <cell r="B139" t="str">
            <v>Centro Comunitario de Salud Familiar Villa Lambert</v>
          </cell>
          <cell r="C139" t="str">
            <v>105702-CECOF VILLA LAMBERT</v>
          </cell>
          <cell r="D139" t="str">
            <v>04101-LA SERENA</v>
          </cell>
          <cell r="E139" t="str">
            <v>04101-LA SERENA</v>
          </cell>
        </row>
        <row r="140">
          <cell r="A140" t="str">
            <v>105705</v>
          </cell>
          <cell r="B140" t="str">
            <v>Centro Comunitario de Salud Familiar El Alba</v>
          </cell>
          <cell r="C140" t="str">
            <v>105705-CECOF EL ALBA</v>
          </cell>
          <cell r="D140" t="str">
            <v>04102-COQUIMBO</v>
          </cell>
          <cell r="E140" t="str">
            <v>04102-COQUIMBO</v>
          </cell>
        </row>
        <row r="141">
          <cell r="A141" t="str">
            <v>105722</v>
          </cell>
          <cell r="B141" t="str">
            <v>Centro Comunitario de Salud Familiar San José de la Dehesa</v>
          </cell>
          <cell r="C141" t="str">
            <v>105722-CECOF SAN JOSE DE LA DEHESA</v>
          </cell>
          <cell r="D141" t="str">
            <v>04301-OVALLE</v>
          </cell>
          <cell r="E141" t="str">
            <v>04301-OVALLE</v>
          </cell>
        </row>
        <row r="142">
          <cell r="A142" t="str">
            <v>105723</v>
          </cell>
          <cell r="B142" t="str">
            <v>Centro Comunitario de Salud Familiar Limarí</v>
          </cell>
          <cell r="C142" t="str">
            <v>105723-CECOF LIMARI</v>
          </cell>
          <cell r="D142" t="str">
            <v>04301-OVALLE</v>
          </cell>
          <cell r="E142" t="str">
            <v>04301-OVALLE</v>
          </cell>
        </row>
        <row r="143">
          <cell r="A143" t="str">
            <v>200258</v>
          </cell>
          <cell r="B143" t="str">
            <v>Centro Comunitario de Salud Familiar Los Copihues</v>
          </cell>
          <cell r="C143" t="str">
            <v>200258-CECOF LOS COPIHUES</v>
          </cell>
          <cell r="D143" t="str">
            <v>04301-OVALLE</v>
          </cell>
          <cell r="E143" t="str">
            <v>04301-OVALLE</v>
          </cell>
        </row>
        <row r="144">
          <cell r="A144" t="str">
            <v>200273</v>
          </cell>
          <cell r="B144" t="str">
            <v>Centro Comunitario de Salud Familiar Punta Mira</v>
          </cell>
          <cell r="C144" t="str">
            <v>200273-CECOF PUNTA MIRA</v>
          </cell>
          <cell r="D144" t="str">
            <v>04102-COQUIMBO</v>
          </cell>
          <cell r="E144" t="str">
            <v>04102-COQUIMBO</v>
          </cell>
        </row>
        <row r="145">
          <cell r="A145" t="str">
            <v>200366</v>
          </cell>
          <cell r="B145" t="str">
            <v>Centro de Salud Familiar Urbano II</v>
          </cell>
          <cell r="C145" t="str">
            <v>200366-CESFAM URBANO II</v>
          </cell>
          <cell r="D145" t="str">
            <v>04201-ILLAPEL</v>
          </cell>
          <cell r="E145" t="str">
            <v>04201-ILLAPEL</v>
          </cell>
        </row>
        <row r="146">
          <cell r="A146" t="str">
            <v>200367</v>
          </cell>
          <cell r="B146" t="str">
            <v>Centro Comunitario de Salud Familiar Colonia Limarí</v>
          </cell>
          <cell r="C146" t="str">
            <v>200367-CECOF COLONIA LIMARÍ</v>
          </cell>
          <cell r="D146" t="str">
            <v>04301-OVALLE</v>
          </cell>
          <cell r="E146" t="str">
            <v>04301-OVALLE</v>
          </cell>
        </row>
        <row r="147">
          <cell r="A147" t="str">
            <v>200402</v>
          </cell>
          <cell r="B147" t="str">
            <v>Centro Comunitario de Salud Familiar Arcos de Pinamar</v>
          </cell>
          <cell r="C147" t="str">
            <v>200402-CECOF ARCOS DE PINAMAR</v>
          </cell>
          <cell r="D147" t="str">
            <v>04101-LA SERENA</v>
          </cell>
          <cell r="E147" t="str">
            <v>04101-LA SERENA</v>
          </cell>
        </row>
        <row r="148">
          <cell r="A148" t="str">
            <v>200494</v>
          </cell>
          <cell r="B148" t="str">
            <v>Centro de Salud Familiar El Sauce</v>
          </cell>
          <cell r="C148" t="str">
            <v>200494-CESFAM EL SAUCE</v>
          </cell>
          <cell r="D148" t="str">
            <v>04102-COQUIMBO</v>
          </cell>
          <cell r="E148" t="str">
            <v>04102-COQUIMBO</v>
          </cell>
        </row>
        <row r="149">
          <cell r="A149" t="str">
            <v>200499</v>
          </cell>
          <cell r="B149" t="str">
            <v>Centro de Salud Familiar Pan de Azúcar</v>
          </cell>
          <cell r="C149" t="str">
            <v>200499-CESFAM PAN DE AZÚCAR</v>
          </cell>
          <cell r="D149" t="str">
            <v>04102-COQUIMBO</v>
          </cell>
          <cell r="E149" t="str">
            <v>04102-COQUIMBO</v>
          </cell>
        </row>
        <row r="150">
          <cell r="A150" t="str">
            <v>200538</v>
          </cell>
          <cell r="B150" t="str">
            <v>Centro de Salud Familiar San Isidro Calingasta</v>
          </cell>
          <cell r="C150" t="str">
            <v>200538-CESFAM SAN ISIDRO CALINGASTA</v>
          </cell>
          <cell r="D150" t="str">
            <v>04106-VICUÑA</v>
          </cell>
          <cell r="E150" t="str">
            <v>04106-VICUÑA</v>
          </cell>
        </row>
        <row r="151">
          <cell r="A151" t="str">
            <v>200569</v>
          </cell>
          <cell r="B151" t="str">
            <v>Centro de Salud Familiar Fray Jorge</v>
          </cell>
          <cell r="C151" t="str">
            <v>200569-CESFAM FRAY JORGE</v>
          </cell>
          <cell r="D151" t="str">
            <v>04301-OVALLE</v>
          </cell>
          <cell r="E151" t="str">
            <v>04301-OVALLE</v>
          </cell>
        </row>
        <row r="152">
          <cell r="A152" t="str">
            <v>200607</v>
          </cell>
          <cell r="B152" t="str">
            <v>Centro de Salud Familiar Lila Cortés</v>
          </cell>
          <cell r="C152" t="str">
            <v>200607-CESFAM LILA CORTES</v>
          </cell>
          <cell r="D152" t="str">
            <v>04102-COQUIMBO</v>
          </cell>
          <cell r="E152" t="str">
            <v>04102-COQUIMBO</v>
          </cell>
        </row>
        <row r="153">
          <cell r="A153" t="str">
            <v>105826</v>
          </cell>
          <cell r="B153" t="str">
            <v>SAPU Emilio Schaffhauser</v>
          </cell>
          <cell r="C153" t="str">
            <v>105826-SAPU EMILIO SCHAFFHAUSER</v>
          </cell>
          <cell r="D153" t="str">
            <v>04101-LA SERENA</v>
          </cell>
          <cell r="E153" t="str">
            <v>04101-LA SERENA</v>
          </cell>
        </row>
        <row r="154">
          <cell r="A154" t="str">
            <v>105802</v>
          </cell>
          <cell r="B154" t="str">
            <v>SAPU Pedro Aguirre Cerda</v>
          </cell>
          <cell r="C154" t="str">
            <v>105802-SAPU PEDRO AGUIRRE CERDA</v>
          </cell>
          <cell r="D154" t="str">
            <v>04101-LA SERENA</v>
          </cell>
          <cell r="E154" t="str">
            <v>04101-LA SERENA</v>
          </cell>
        </row>
        <row r="155">
          <cell r="A155" t="str">
            <v>105825</v>
          </cell>
          <cell r="B155" t="str">
            <v>SAPU Cardenal Caro</v>
          </cell>
          <cell r="C155" t="str">
            <v>105825-SAPU CARDENAL CARO</v>
          </cell>
          <cell r="D155" t="str">
            <v>04101-LA SERENA</v>
          </cell>
          <cell r="E155" t="str">
            <v>04101-LA SERENA</v>
          </cell>
        </row>
        <row r="156">
          <cell r="A156" t="str">
            <v>200105</v>
          </cell>
          <cell r="B156" t="str">
            <v>SAPU Juan Pablo II</v>
          </cell>
          <cell r="C156" t="str">
            <v>200105-SAPU JUAN PABLO II</v>
          </cell>
          <cell r="D156" t="str">
            <v>04101-LA SERENA</v>
          </cell>
          <cell r="E156" t="str">
            <v>04101-LA SERENA</v>
          </cell>
        </row>
        <row r="157">
          <cell r="A157" t="str">
            <v>105801</v>
          </cell>
          <cell r="B157" t="str">
            <v>SAPU Las Compañías</v>
          </cell>
          <cell r="C157" t="str">
            <v>105801-SAPU LAS COMPAÑÍAS</v>
          </cell>
          <cell r="D157" t="str">
            <v>04101-LA SERENA</v>
          </cell>
          <cell r="E157" t="str">
            <v>04101-LA SERENA</v>
          </cell>
        </row>
        <row r="158">
          <cell r="A158" t="str">
            <v>105804</v>
          </cell>
          <cell r="B158" t="str">
            <v>SAPU Santa Cecilia</v>
          </cell>
          <cell r="C158" t="str">
            <v>105804-SAPU SANTA CECILIA</v>
          </cell>
          <cell r="D158" t="str">
            <v>04102-COQUIMBO</v>
          </cell>
          <cell r="E158" t="str">
            <v>04102-COQUIMBO</v>
          </cell>
        </row>
        <row r="159">
          <cell r="A159" t="str">
            <v>200848</v>
          </cell>
          <cell r="B159" t="str">
            <v>SAPU Lila Cortés</v>
          </cell>
          <cell r="C159" t="str">
            <v>200848-SAPU LILA CORTÉS</v>
          </cell>
          <cell r="D159" t="str">
            <v>04102-COQUIMBO</v>
          </cell>
          <cell r="E159" t="str">
            <v>04102-COQUIMBO</v>
          </cell>
        </row>
        <row r="160">
          <cell r="A160" t="str">
            <v>105803</v>
          </cell>
          <cell r="B160" t="str">
            <v>SAPU San Juan</v>
          </cell>
          <cell r="C160" t="str">
            <v>105803-SAPU SAN JUAN</v>
          </cell>
          <cell r="D160" t="str">
            <v>04102-COQUIMBO</v>
          </cell>
          <cell r="E160" t="str">
            <v>04102-COQUIMBO</v>
          </cell>
        </row>
        <row r="161">
          <cell r="A161" t="str">
            <v>105823</v>
          </cell>
          <cell r="B161" t="str">
            <v>SAPU Sergio Aguilar</v>
          </cell>
          <cell r="C161" t="str">
            <v>105823-SAPU DR. SERGIO AGUILAR</v>
          </cell>
          <cell r="D161" t="str">
            <v>04102-COQUIMBO</v>
          </cell>
          <cell r="E161" t="str">
            <v>04102-COQUIMBO</v>
          </cell>
        </row>
        <row r="162">
          <cell r="A162" t="str">
            <v>105809</v>
          </cell>
          <cell r="B162" t="str">
            <v>SAPU Canela</v>
          </cell>
          <cell r="C162" t="str">
            <v>105809-SAPU CANELA</v>
          </cell>
          <cell r="D162" t="str">
            <v>04202-CANELA</v>
          </cell>
          <cell r="E162" t="str">
            <v>04202-CANELA</v>
          </cell>
        </row>
        <row r="163">
          <cell r="A163" t="str">
            <v>200721</v>
          </cell>
          <cell r="B163" t="str">
            <v>SAPU Fray Jorge</v>
          </cell>
          <cell r="C163" t="str">
            <v>200721-SAPU FRAY JORGE</v>
          </cell>
          <cell r="D163" t="str">
            <v>04301-OVALLE</v>
          </cell>
          <cell r="E163" t="str">
            <v>04301-OVALLE</v>
          </cell>
        </row>
        <row r="164">
          <cell r="A164" t="str">
            <v>105817</v>
          </cell>
          <cell r="B164" t="str">
            <v>SAPU Jorge Jordán Domic</v>
          </cell>
          <cell r="C164" t="str">
            <v>105817-SAPU JORGE JORDÁN DOMIC</v>
          </cell>
          <cell r="D164" t="str">
            <v>04301-OVALLE</v>
          </cell>
          <cell r="E164" t="str">
            <v>04301-OVALLE</v>
          </cell>
        </row>
        <row r="165">
          <cell r="A165" t="str">
            <v>105822</v>
          </cell>
          <cell r="B165" t="str">
            <v>SAR Marcos Macuada</v>
          </cell>
          <cell r="C165" t="str">
            <v>105822-SAR MARCOS MACUADA</v>
          </cell>
          <cell r="D165" t="str">
            <v>04301-OVALLE</v>
          </cell>
          <cell r="E165" t="str">
            <v>04301-OVALLE</v>
          </cell>
        </row>
        <row r="166">
          <cell r="A166" t="str">
            <v>105819</v>
          </cell>
          <cell r="B166" t="str">
            <v>SAR Raúl Silva Henríquez</v>
          </cell>
          <cell r="C166" t="str">
            <v>105819-SAR CARDENAL R.S.H</v>
          </cell>
          <cell r="D166" t="str">
            <v>04101-LA SERENA</v>
          </cell>
          <cell r="E166" t="str">
            <v>04101-LA SERENA</v>
          </cell>
        </row>
        <row r="167">
          <cell r="A167" t="str">
            <v>105805</v>
          </cell>
          <cell r="B167" t="str">
            <v>SAR Tierras Blancas</v>
          </cell>
          <cell r="C167" t="str">
            <v>105805-SAR TIERRAS BLANCAS</v>
          </cell>
          <cell r="D167" t="str">
            <v>04102-COQUIMBO</v>
          </cell>
          <cell r="E167" t="str">
            <v>04102-COQUIMBO</v>
          </cell>
        </row>
        <row r="168">
          <cell r="A168" t="str">
            <v>200720</v>
          </cell>
          <cell r="B168" t="str">
            <v>SAR Monte Patria</v>
          </cell>
          <cell r="C168" t="str">
            <v>200720-SAR MONTE PATRIA</v>
          </cell>
          <cell r="D168" t="str">
            <v>04303-MONTE PATRIA</v>
          </cell>
          <cell r="E168" t="str">
            <v>04303-MONTE PATRIA</v>
          </cell>
        </row>
        <row r="169">
          <cell r="A169" t="str">
            <v>200741</v>
          </cell>
          <cell r="B169" t="str">
            <v>SUR Cerrillos de Tamaya</v>
          </cell>
          <cell r="C169" t="str">
            <v>200741-SUR C. DE TAMAYA</v>
          </cell>
          <cell r="D169" t="str">
            <v>04301-OVALLE</v>
          </cell>
          <cell r="E169" t="str">
            <v>04301-OVALLE</v>
          </cell>
        </row>
        <row r="170">
          <cell r="A170" t="str">
            <v>200740</v>
          </cell>
          <cell r="B170" t="str">
            <v>SUR La Higuera</v>
          </cell>
          <cell r="C170" t="str">
            <v>200740-SUR LA HIGUERA</v>
          </cell>
          <cell r="D170" t="str">
            <v>04104-LA HIGUERA</v>
          </cell>
          <cell r="E170" t="str">
            <v>04104-LA HIGUERA</v>
          </cell>
        </row>
        <row r="171">
          <cell r="A171" t="str">
            <v>200737</v>
          </cell>
          <cell r="B171" t="str">
            <v>SUR Paihuano</v>
          </cell>
          <cell r="C171" t="str">
            <v>200737-SUR PAIHUANO</v>
          </cell>
          <cell r="D171" t="str">
            <v>04105-PAIHUANO</v>
          </cell>
          <cell r="E171" t="str">
            <v>04105-PAIHUANO</v>
          </cell>
        </row>
        <row r="172">
          <cell r="A172" t="str">
            <v>200739</v>
          </cell>
          <cell r="B172" t="str">
            <v>SUR Pichasca</v>
          </cell>
          <cell r="C172" t="str">
            <v>200739-SUR PICHASCA</v>
          </cell>
          <cell r="D172" t="str">
            <v>04305-RIO HURTADO</v>
          </cell>
          <cell r="E172" t="str">
            <v>04305-RIO HURTADO</v>
          </cell>
        </row>
        <row r="173">
          <cell r="A173" t="str">
            <v>200738</v>
          </cell>
          <cell r="B173" t="str">
            <v>SUR Punitaqui</v>
          </cell>
          <cell r="C173" t="str">
            <v>200738-SUR PUNITAQUI</v>
          </cell>
          <cell r="D173" t="str">
            <v>04304-PUNITAQUI</v>
          </cell>
          <cell r="E173" t="str">
            <v>04304-PUNITAQUI</v>
          </cell>
        </row>
        <row r="174">
          <cell r="A174" t="str">
            <v>200742</v>
          </cell>
          <cell r="B174" t="str">
            <v>SUR Sotaquí</v>
          </cell>
          <cell r="C174" t="str">
            <v>200742-SUR SOTAQUÍ</v>
          </cell>
          <cell r="D174" t="str">
            <v>04301-OVALLE</v>
          </cell>
          <cell r="E174" t="str">
            <v>04301-OVALLE</v>
          </cell>
        </row>
        <row r="175">
          <cell r="A175" t="str">
            <v>200928</v>
          </cell>
          <cell r="B175" t="str">
            <v>SAPU El Sauce</v>
          </cell>
          <cell r="C175" t="str">
            <v>200928-SAPU EL SAUCE</v>
          </cell>
          <cell r="D175" t="str">
            <v>04102-COQUIMBO</v>
          </cell>
          <cell r="E175" t="str">
            <v>04102-COQUIMBO</v>
          </cell>
        </row>
      </sheetData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Estadísticas" refreshedDate="44949.671850925923" createdVersion="6" refreshedVersion="6" minRefreshableVersion="3" recordCount="616" xr:uid="{105AE395-2697-4896-8D72-959DA8A82D5E}">
  <cacheSource type="worksheet">
    <worksheetSource ref="A1:D617" sheet="Num7.3.1"/>
  </cacheSource>
  <cacheFields count="4">
    <cacheField name="Idestablecimiento" numFmtId="0">
      <sharedItems/>
    </cacheField>
    <cacheField name="Comuna/Establecimiento" numFmtId="0">
      <sharedItems count="20">
        <s v="105104-HOSPITAL SALAMANCA"/>
        <s v="105105-HOSPITAL COMBARBALÁ"/>
        <s v="105107-HOSPITAL VICUÑA"/>
        <s v="105108-HOSPITAL LOS VILOS"/>
        <s v="04101-LA SERENA"/>
        <s v="04102-COQUIMBO"/>
        <s v="04105-PAIHUANO"/>
        <s v="04304-PUNITAQUI"/>
        <s v="04202-CANELA"/>
        <s v="04305-RIO HURTADO"/>
        <s v="04303-MONTE PATRIA"/>
        <s v="04104-LA HIGUERA"/>
        <s v="04301-OVALLE"/>
        <s v="04201-ILLAPEL"/>
        <s v="04302-COMBARBALÁ"/>
        <s v="04204-SALAMANCA"/>
        <s v="04106-VICUÑA"/>
        <s v="04203-LOS VILOS"/>
        <s v="105010-DIRECCIÓN DEL SERVICIO DE SALUD COQUIMBO"/>
        <s v="105106-HOSPITAL ANDACOLLO"/>
      </sharedItems>
    </cacheField>
    <cacheField name="Mes" numFmtId="0">
      <sharedItems containsSemiMixedTypes="0" containsString="0" containsNumber="1" containsInteger="1" minValue="1" maxValue="12" count="12">
        <n v="12"/>
        <n v="2"/>
        <n v="6"/>
        <n v="7"/>
        <n v="8"/>
        <n v="9"/>
        <n v="10"/>
        <n v="11"/>
        <n v="5"/>
        <n v="3"/>
        <n v="4"/>
        <n v="1"/>
      </sharedItems>
    </cacheField>
    <cacheField name="Total" numFmtId="0">
      <sharedItems containsSemiMixedTypes="0" containsString="0" containsNumber="1" containsInteger="1" minValue="0" maxValue="161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Estadísticas" refreshedDate="44949.675074652776" createdVersion="6" refreshedVersion="6" minRefreshableVersion="3" recordCount="106" xr:uid="{CEABF15F-846F-4354-AD00-0E30D1AEDD89}">
  <cacheSource type="worksheet">
    <worksheetSource ref="A1:D107" sheet="Num7.3.2"/>
  </cacheSource>
  <cacheFields count="4">
    <cacheField name="Idestablecimiento" numFmtId="0">
      <sharedItems/>
    </cacheField>
    <cacheField name="Comuna/Establecimiento" numFmtId="0">
      <sharedItems count="23">
        <s v="105100-HOSPITAL LA SERENA"/>
        <s v="105101-HOSPITAL COQUIMBO"/>
        <s v="105102-HOSPITAL OVALLE"/>
        <s v="105103-HOSPITAL ILLAPEL"/>
        <s v="105104-HOSPITAL SALAMANCA"/>
        <s v="105105-HOSPITAL COMBARBALÁ"/>
        <s v="105106-HOSPITAL ANDACOLLO"/>
        <s v="105107-HOSPITAL VICUÑA"/>
        <s v="105108-HOSPITAL LOS VILOS"/>
        <s v="04101-LA SERENA"/>
        <s v="04102-COQUIMBO"/>
        <s v="04105-PAIHUANO"/>
        <s v="04303-MONTE PATRIA"/>
        <s v="04304-PUNITAQUI"/>
        <s v="04202-CANELA"/>
        <s v="04305-RIO HURTADO"/>
        <s v="04104-LA HIGUERA"/>
        <s v="04301-OVALLE"/>
        <s v="04201-ILLAPEL"/>
        <s v="04302-COMBARBALÁ"/>
        <s v="04204-SALAMANCA"/>
        <s v="04106-VICUÑA"/>
        <s v="04203-LOS VILOS"/>
      </sharedItems>
    </cacheField>
    <cacheField name="Mes" numFmtId="0">
      <sharedItems containsSemiMixedTypes="0" containsString="0" containsNumber="1" containsInteger="1" minValue="6" maxValue="12" count="2">
        <n v="6"/>
        <n v="12"/>
      </sharedItems>
    </cacheField>
    <cacheField name="Total" numFmtId="0">
      <sharedItems containsSemiMixedTypes="0" containsString="0" containsNumber="1" containsInteger="1" minValue="134" maxValue="424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16">
  <r>
    <s v="105104"/>
    <x v="0"/>
    <x v="0"/>
    <n v="683"/>
  </r>
  <r>
    <s v="105105"/>
    <x v="1"/>
    <x v="0"/>
    <n v="125"/>
  </r>
  <r>
    <s v="105107"/>
    <x v="2"/>
    <x v="0"/>
    <n v="622"/>
  </r>
  <r>
    <s v="105108"/>
    <x v="3"/>
    <x v="0"/>
    <n v="421"/>
  </r>
  <r>
    <s v="105300"/>
    <x v="4"/>
    <x v="0"/>
    <n v="1143"/>
  </r>
  <r>
    <s v="105301"/>
    <x v="4"/>
    <x v="0"/>
    <n v="1036"/>
  </r>
  <r>
    <s v="105302"/>
    <x v="4"/>
    <x v="0"/>
    <n v="849"/>
  </r>
  <r>
    <s v="105303"/>
    <x v="5"/>
    <x v="0"/>
    <n v="1223"/>
  </r>
  <r>
    <s v="105304"/>
    <x v="5"/>
    <x v="0"/>
    <n v="899"/>
  </r>
  <r>
    <s v="105305"/>
    <x v="5"/>
    <x v="0"/>
    <n v="1101"/>
  </r>
  <r>
    <s v="105306"/>
    <x v="6"/>
    <x v="0"/>
    <n v="287"/>
  </r>
  <r>
    <s v="105308"/>
    <x v="7"/>
    <x v="0"/>
    <n v="737"/>
  </r>
  <r>
    <s v="105309"/>
    <x v="8"/>
    <x v="0"/>
    <n v="311"/>
  </r>
  <r>
    <s v="105310"/>
    <x v="9"/>
    <x v="0"/>
    <n v="81"/>
  </r>
  <r>
    <s v="105311"/>
    <x v="10"/>
    <x v="0"/>
    <n v="250"/>
  </r>
  <r>
    <s v="105312"/>
    <x v="10"/>
    <x v="0"/>
    <n v="129"/>
  </r>
  <r>
    <s v="105313"/>
    <x v="4"/>
    <x v="0"/>
    <n v="874"/>
  </r>
  <r>
    <s v="105314"/>
    <x v="11"/>
    <x v="0"/>
    <n v="335"/>
  </r>
  <r>
    <s v="105315"/>
    <x v="12"/>
    <x v="0"/>
    <n v="235"/>
  </r>
  <r>
    <s v="105318"/>
    <x v="10"/>
    <x v="0"/>
    <n v="156"/>
  </r>
  <r>
    <s v="105319"/>
    <x v="4"/>
    <x v="0"/>
    <n v="878"/>
  </r>
  <r>
    <s v="105321"/>
    <x v="5"/>
    <x v="0"/>
    <n v="255"/>
  </r>
  <r>
    <s v="105323"/>
    <x v="5"/>
    <x v="0"/>
    <n v="1614"/>
  </r>
  <r>
    <s v="105325"/>
    <x v="4"/>
    <x v="0"/>
    <n v="1157"/>
  </r>
  <r>
    <s v="105326"/>
    <x v="13"/>
    <x v="0"/>
    <n v="323"/>
  </r>
  <r>
    <s v="105400"/>
    <x v="4"/>
    <x v="0"/>
    <n v="110"/>
  </r>
  <r>
    <s v="105401"/>
    <x v="4"/>
    <x v="0"/>
    <n v="131"/>
  </r>
  <r>
    <s v="105402"/>
    <x v="4"/>
    <x v="0"/>
    <n v="128"/>
  </r>
  <r>
    <s v="105405"/>
    <x v="5"/>
    <x v="0"/>
    <n v="86"/>
  </r>
  <r>
    <s v="105409"/>
    <x v="9"/>
    <x v="0"/>
    <n v="15"/>
  </r>
  <r>
    <s v="105410"/>
    <x v="9"/>
    <x v="0"/>
    <n v="28"/>
  </r>
  <r>
    <s v="105411"/>
    <x v="9"/>
    <x v="0"/>
    <n v="14"/>
  </r>
  <r>
    <s v="105413"/>
    <x v="9"/>
    <x v="0"/>
    <n v="45"/>
  </r>
  <r>
    <s v="105414"/>
    <x v="9"/>
    <x v="0"/>
    <n v="22"/>
  </r>
  <r>
    <s v="105415"/>
    <x v="12"/>
    <x v="0"/>
    <n v="73"/>
  </r>
  <r>
    <s v="105416"/>
    <x v="12"/>
    <x v="0"/>
    <n v="61"/>
  </r>
  <r>
    <s v="105417"/>
    <x v="12"/>
    <x v="0"/>
    <n v="22"/>
  </r>
  <r>
    <s v="105419"/>
    <x v="12"/>
    <x v="0"/>
    <n v="60"/>
  </r>
  <r>
    <s v="105422"/>
    <x v="12"/>
    <x v="0"/>
    <n v="6"/>
  </r>
  <r>
    <s v="105425"/>
    <x v="10"/>
    <x v="0"/>
    <n v="30"/>
  </r>
  <r>
    <s v="105427"/>
    <x v="10"/>
    <x v="0"/>
    <n v="41"/>
  </r>
  <r>
    <s v="105428"/>
    <x v="10"/>
    <x v="0"/>
    <n v="49"/>
  </r>
  <r>
    <s v="105430"/>
    <x v="10"/>
    <x v="0"/>
    <n v="37"/>
  </r>
  <r>
    <s v="105431"/>
    <x v="10"/>
    <x v="0"/>
    <n v="65"/>
  </r>
  <r>
    <s v="105432"/>
    <x v="10"/>
    <x v="0"/>
    <n v="83"/>
  </r>
  <r>
    <s v="105433"/>
    <x v="14"/>
    <x v="0"/>
    <n v="4"/>
  </r>
  <r>
    <s v="105434"/>
    <x v="14"/>
    <x v="0"/>
    <n v="32"/>
  </r>
  <r>
    <s v="105435"/>
    <x v="10"/>
    <x v="0"/>
    <n v="89"/>
  </r>
  <r>
    <s v="105436"/>
    <x v="10"/>
    <x v="0"/>
    <n v="36"/>
  </r>
  <r>
    <s v="105437"/>
    <x v="12"/>
    <x v="0"/>
    <n v="23"/>
  </r>
  <r>
    <s v="105439"/>
    <x v="12"/>
    <x v="0"/>
    <n v="10"/>
  </r>
  <r>
    <s v="105441"/>
    <x v="14"/>
    <x v="0"/>
    <n v="32"/>
  </r>
  <r>
    <s v="105443"/>
    <x v="13"/>
    <x v="0"/>
    <n v="14"/>
  </r>
  <r>
    <s v="105444"/>
    <x v="13"/>
    <x v="0"/>
    <n v="8"/>
  </r>
  <r>
    <s v="105445"/>
    <x v="13"/>
    <x v="0"/>
    <n v="14"/>
  </r>
  <r>
    <s v="105446"/>
    <x v="13"/>
    <x v="0"/>
    <n v="1"/>
  </r>
  <r>
    <s v="105447"/>
    <x v="13"/>
    <x v="0"/>
    <n v="12"/>
  </r>
  <r>
    <s v="105448"/>
    <x v="13"/>
    <x v="0"/>
    <n v="14"/>
  </r>
  <r>
    <s v="105449"/>
    <x v="13"/>
    <x v="0"/>
    <n v="1"/>
  </r>
  <r>
    <s v="105450"/>
    <x v="8"/>
    <x v="0"/>
    <n v="146"/>
  </r>
  <r>
    <s v="105451"/>
    <x v="8"/>
    <x v="0"/>
    <n v="36"/>
  </r>
  <r>
    <s v="105452"/>
    <x v="15"/>
    <x v="0"/>
    <n v="18"/>
  </r>
  <r>
    <s v="105453"/>
    <x v="15"/>
    <x v="0"/>
    <n v="99"/>
  </r>
  <r>
    <s v="105454"/>
    <x v="15"/>
    <x v="0"/>
    <n v="8"/>
  </r>
  <r>
    <s v="105455"/>
    <x v="15"/>
    <x v="0"/>
    <n v="49"/>
  </r>
  <r>
    <s v="105456"/>
    <x v="15"/>
    <x v="0"/>
    <n v="53"/>
  </r>
  <r>
    <s v="105457"/>
    <x v="15"/>
    <x v="0"/>
    <n v="33"/>
  </r>
  <r>
    <s v="105458"/>
    <x v="15"/>
    <x v="0"/>
    <n v="85"/>
  </r>
  <r>
    <s v="105459"/>
    <x v="14"/>
    <x v="0"/>
    <n v="15"/>
  </r>
  <r>
    <s v="105460"/>
    <x v="14"/>
    <x v="0"/>
    <n v="38"/>
  </r>
  <r>
    <s v="105461"/>
    <x v="14"/>
    <x v="0"/>
    <n v="22"/>
  </r>
  <r>
    <s v="105462"/>
    <x v="14"/>
    <x v="0"/>
    <n v="10"/>
  </r>
  <r>
    <s v="105463"/>
    <x v="14"/>
    <x v="0"/>
    <n v="31"/>
  </r>
  <r>
    <s v="105464"/>
    <x v="14"/>
    <x v="0"/>
    <n v="12"/>
  </r>
  <r>
    <s v="105465"/>
    <x v="14"/>
    <x v="0"/>
    <n v="45"/>
  </r>
  <r>
    <s v="105466"/>
    <x v="14"/>
    <x v="0"/>
    <n v="10"/>
  </r>
  <r>
    <s v="105467"/>
    <x v="16"/>
    <x v="0"/>
    <n v="87"/>
  </r>
  <r>
    <s v="105468"/>
    <x v="16"/>
    <x v="0"/>
    <n v="94"/>
  </r>
  <r>
    <s v="105469"/>
    <x v="16"/>
    <x v="0"/>
    <n v="81"/>
  </r>
  <r>
    <s v="105470"/>
    <x v="16"/>
    <x v="0"/>
    <n v="9"/>
  </r>
  <r>
    <s v="105471"/>
    <x v="16"/>
    <x v="0"/>
    <n v="101"/>
  </r>
  <r>
    <s v="105472"/>
    <x v="16"/>
    <x v="0"/>
    <n v="75"/>
  </r>
  <r>
    <s v="105473"/>
    <x v="16"/>
    <x v="0"/>
    <n v="86"/>
  </r>
  <r>
    <s v="105474"/>
    <x v="16"/>
    <x v="0"/>
    <n v="26"/>
  </r>
  <r>
    <s v="105478"/>
    <x v="17"/>
    <x v="0"/>
    <n v="56"/>
  </r>
  <r>
    <s v="105479"/>
    <x v="17"/>
    <x v="0"/>
    <n v="61"/>
  </r>
  <r>
    <s v="105480"/>
    <x v="17"/>
    <x v="0"/>
    <n v="273"/>
  </r>
  <r>
    <s v="105481"/>
    <x v="17"/>
    <x v="0"/>
    <n v="19"/>
  </r>
  <r>
    <s v="105482"/>
    <x v="8"/>
    <x v="0"/>
    <n v="88"/>
  </r>
  <r>
    <s v="105483"/>
    <x v="8"/>
    <x v="0"/>
    <n v="39"/>
  </r>
  <r>
    <s v="105484"/>
    <x v="8"/>
    <x v="0"/>
    <n v="52"/>
  </r>
  <r>
    <s v="105485"/>
    <x v="13"/>
    <x v="0"/>
    <n v="27"/>
  </r>
  <r>
    <s v="105486"/>
    <x v="13"/>
    <x v="0"/>
    <n v="7"/>
  </r>
  <r>
    <s v="105487"/>
    <x v="13"/>
    <x v="0"/>
    <n v="26"/>
  </r>
  <r>
    <s v="105488"/>
    <x v="8"/>
    <x v="0"/>
    <n v="16"/>
  </r>
  <r>
    <s v="105489"/>
    <x v="10"/>
    <x v="0"/>
    <n v="34"/>
  </r>
  <r>
    <s v="105490"/>
    <x v="14"/>
    <x v="0"/>
    <n v="7"/>
  </r>
  <r>
    <s v="105491"/>
    <x v="15"/>
    <x v="0"/>
    <n v="102"/>
  </r>
  <r>
    <s v="105492"/>
    <x v="15"/>
    <x v="0"/>
    <n v="28"/>
  </r>
  <r>
    <s v="105493"/>
    <x v="8"/>
    <x v="0"/>
    <n v="17"/>
  </r>
  <r>
    <s v="105496"/>
    <x v="13"/>
    <x v="0"/>
    <n v="11"/>
  </r>
  <r>
    <s v="105497"/>
    <x v="8"/>
    <x v="0"/>
    <n v="19"/>
  </r>
  <r>
    <s v="105498"/>
    <x v="8"/>
    <x v="0"/>
    <n v="4"/>
  </r>
  <r>
    <s v="105499"/>
    <x v="4"/>
    <x v="0"/>
    <n v="38"/>
  </r>
  <r>
    <s v="105501"/>
    <x v="15"/>
    <x v="0"/>
    <n v="93"/>
  </r>
  <r>
    <s v="105503"/>
    <x v="9"/>
    <x v="0"/>
    <n v="11"/>
  </r>
  <r>
    <s v="105504"/>
    <x v="13"/>
    <x v="0"/>
    <n v="17"/>
  </r>
  <r>
    <s v="105507"/>
    <x v="12"/>
    <x v="0"/>
    <n v="51"/>
  </r>
  <r>
    <s v="105509"/>
    <x v="16"/>
    <x v="0"/>
    <n v="36"/>
  </r>
  <r>
    <s v="105510"/>
    <x v="12"/>
    <x v="0"/>
    <n v="46"/>
  </r>
  <r>
    <s v="105511"/>
    <x v="17"/>
    <x v="0"/>
    <n v="55"/>
  </r>
  <r>
    <s v="105700"/>
    <x v="4"/>
    <x v="0"/>
    <n v="141"/>
  </r>
  <r>
    <s v="105701"/>
    <x v="4"/>
    <x v="0"/>
    <n v="155"/>
  </r>
  <r>
    <s v="105702"/>
    <x v="4"/>
    <x v="0"/>
    <n v="268"/>
  </r>
  <r>
    <s v="105722"/>
    <x v="12"/>
    <x v="0"/>
    <n v="367"/>
  </r>
  <r>
    <s v="105723"/>
    <x v="12"/>
    <x v="0"/>
    <n v="182"/>
  </r>
  <r>
    <s v="200258"/>
    <x v="12"/>
    <x v="0"/>
    <n v="91"/>
  </r>
  <r>
    <s v="200366"/>
    <x v="13"/>
    <x v="0"/>
    <n v="207"/>
  </r>
  <r>
    <s v="200367"/>
    <x v="12"/>
    <x v="0"/>
    <n v="208"/>
  </r>
  <r>
    <s v="200402"/>
    <x v="4"/>
    <x v="0"/>
    <n v="160"/>
  </r>
  <r>
    <s v="200494"/>
    <x v="5"/>
    <x v="0"/>
    <n v="645"/>
  </r>
  <r>
    <s v="200499"/>
    <x v="5"/>
    <x v="0"/>
    <n v="440"/>
  </r>
  <r>
    <s v="200538"/>
    <x v="16"/>
    <x v="0"/>
    <n v="251"/>
  </r>
  <r>
    <s v="200569"/>
    <x v="12"/>
    <x v="0"/>
    <n v="561"/>
  </r>
  <r>
    <s v="200607"/>
    <x v="5"/>
    <x v="0"/>
    <n v="709"/>
  </r>
  <r>
    <s v="105010"/>
    <x v="18"/>
    <x v="1"/>
    <n v="25"/>
  </r>
  <r>
    <s v="105104"/>
    <x v="0"/>
    <x v="0"/>
    <n v="215"/>
  </r>
  <r>
    <s v="105105"/>
    <x v="1"/>
    <x v="2"/>
    <n v="25"/>
  </r>
  <r>
    <s v="105105"/>
    <x v="1"/>
    <x v="3"/>
    <n v="19"/>
  </r>
  <r>
    <s v="105105"/>
    <x v="1"/>
    <x v="4"/>
    <n v="8"/>
  </r>
  <r>
    <s v="105105"/>
    <x v="1"/>
    <x v="5"/>
    <n v="3"/>
  </r>
  <r>
    <s v="105105"/>
    <x v="1"/>
    <x v="6"/>
    <n v="9"/>
  </r>
  <r>
    <s v="105105"/>
    <x v="1"/>
    <x v="7"/>
    <n v="14"/>
  </r>
  <r>
    <s v="105105"/>
    <x v="1"/>
    <x v="0"/>
    <n v="68"/>
  </r>
  <r>
    <s v="105106"/>
    <x v="19"/>
    <x v="8"/>
    <n v="35"/>
  </r>
  <r>
    <s v="105106"/>
    <x v="19"/>
    <x v="2"/>
    <n v="34"/>
  </r>
  <r>
    <s v="105106"/>
    <x v="19"/>
    <x v="3"/>
    <n v="15"/>
  </r>
  <r>
    <s v="105106"/>
    <x v="19"/>
    <x v="4"/>
    <n v="23"/>
  </r>
  <r>
    <s v="105106"/>
    <x v="19"/>
    <x v="5"/>
    <n v="17"/>
  </r>
  <r>
    <s v="105106"/>
    <x v="19"/>
    <x v="6"/>
    <n v="22"/>
  </r>
  <r>
    <s v="105106"/>
    <x v="19"/>
    <x v="7"/>
    <n v="29"/>
  </r>
  <r>
    <s v="105106"/>
    <x v="19"/>
    <x v="0"/>
    <n v="4"/>
  </r>
  <r>
    <s v="105107"/>
    <x v="2"/>
    <x v="2"/>
    <n v="22"/>
  </r>
  <r>
    <s v="105107"/>
    <x v="2"/>
    <x v="3"/>
    <n v="21"/>
  </r>
  <r>
    <s v="105107"/>
    <x v="2"/>
    <x v="4"/>
    <n v="23"/>
  </r>
  <r>
    <s v="105107"/>
    <x v="2"/>
    <x v="5"/>
    <n v="16"/>
  </r>
  <r>
    <s v="105107"/>
    <x v="2"/>
    <x v="6"/>
    <n v="35"/>
  </r>
  <r>
    <s v="105107"/>
    <x v="2"/>
    <x v="7"/>
    <n v="41"/>
  </r>
  <r>
    <s v="105107"/>
    <x v="2"/>
    <x v="0"/>
    <n v="23"/>
  </r>
  <r>
    <s v="105108"/>
    <x v="3"/>
    <x v="1"/>
    <n v="11"/>
  </r>
  <r>
    <s v="105108"/>
    <x v="3"/>
    <x v="9"/>
    <n v="7"/>
  </r>
  <r>
    <s v="105300"/>
    <x v="4"/>
    <x v="9"/>
    <n v="37"/>
  </r>
  <r>
    <s v="105300"/>
    <x v="4"/>
    <x v="10"/>
    <n v="38"/>
  </r>
  <r>
    <s v="105300"/>
    <x v="4"/>
    <x v="8"/>
    <n v="46"/>
  </r>
  <r>
    <s v="105300"/>
    <x v="4"/>
    <x v="2"/>
    <n v="18"/>
  </r>
  <r>
    <s v="105300"/>
    <x v="4"/>
    <x v="3"/>
    <n v="31"/>
  </r>
  <r>
    <s v="105300"/>
    <x v="4"/>
    <x v="4"/>
    <n v="27"/>
  </r>
  <r>
    <s v="105300"/>
    <x v="4"/>
    <x v="5"/>
    <n v="29"/>
  </r>
  <r>
    <s v="105300"/>
    <x v="4"/>
    <x v="6"/>
    <n v="13"/>
  </r>
  <r>
    <s v="105300"/>
    <x v="4"/>
    <x v="7"/>
    <n v="44"/>
  </r>
  <r>
    <s v="105300"/>
    <x v="4"/>
    <x v="0"/>
    <n v="72"/>
  </r>
  <r>
    <s v="105301"/>
    <x v="4"/>
    <x v="9"/>
    <n v="4"/>
  </r>
  <r>
    <s v="105301"/>
    <x v="4"/>
    <x v="10"/>
    <n v="1"/>
  </r>
  <r>
    <s v="105301"/>
    <x v="4"/>
    <x v="8"/>
    <n v="0"/>
  </r>
  <r>
    <s v="105301"/>
    <x v="4"/>
    <x v="3"/>
    <n v="1"/>
  </r>
  <r>
    <s v="105301"/>
    <x v="4"/>
    <x v="6"/>
    <n v="0"/>
  </r>
  <r>
    <s v="105301"/>
    <x v="4"/>
    <x v="7"/>
    <n v="1"/>
  </r>
  <r>
    <s v="105301"/>
    <x v="4"/>
    <x v="0"/>
    <n v="1"/>
  </r>
  <r>
    <s v="105302"/>
    <x v="4"/>
    <x v="9"/>
    <n v="33"/>
  </r>
  <r>
    <s v="105302"/>
    <x v="4"/>
    <x v="10"/>
    <n v="22"/>
  </r>
  <r>
    <s v="105302"/>
    <x v="4"/>
    <x v="8"/>
    <n v="24"/>
  </r>
  <r>
    <s v="105302"/>
    <x v="4"/>
    <x v="2"/>
    <n v="14"/>
  </r>
  <r>
    <s v="105302"/>
    <x v="4"/>
    <x v="3"/>
    <n v="32"/>
  </r>
  <r>
    <s v="105302"/>
    <x v="4"/>
    <x v="4"/>
    <n v="22"/>
  </r>
  <r>
    <s v="105302"/>
    <x v="4"/>
    <x v="5"/>
    <n v="20"/>
  </r>
  <r>
    <s v="105302"/>
    <x v="4"/>
    <x v="6"/>
    <n v="14"/>
  </r>
  <r>
    <s v="105302"/>
    <x v="4"/>
    <x v="7"/>
    <n v="51"/>
  </r>
  <r>
    <s v="105302"/>
    <x v="4"/>
    <x v="0"/>
    <n v="63"/>
  </r>
  <r>
    <s v="105303"/>
    <x v="5"/>
    <x v="11"/>
    <n v="42"/>
  </r>
  <r>
    <s v="105303"/>
    <x v="5"/>
    <x v="1"/>
    <n v="3"/>
  </r>
  <r>
    <s v="105303"/>
    <x v="5"/>
    <x v="9"/>
    <n v="13"/>
  </r>
  <r>
    <s v="105303"/>
    <x v="5"/>
    <x v="10"/>
    <n v="41"/>
  </r>
  <r>
    <s v="105303"/>
    <x v="5"/>
    <x v="8"/>
    <n v="5"/>
  </r>
  <r>
    <s v="105303"/>
    <x v="5"/>
    <x v="2"/>
    <n v="54"/>
  </r>
  <r>
    <s v="105303"/>
    <x v="5"/>
    <x v="3"/>
    <n v="24"/>
  </r>
  <r>
    <s v="105303"/>
    <x v="5"/>
    <x v="6"/>
    <n v="12"/>
  </r>
  <r>
    <s v="105303"/>
    <x v="5"/>
    <x v="7"/>
    <n v="95"/>
  </r>
  <r>
    <s v="105303"/>
    <x v="5"/>
    <x v="0"/>
    <n v="36"/>
  </r>
  <r>
    <s v="105304"/>
    <x v="5"/>
    <x v="11"/>
    <n v="14"/>
  </r>
  <r>
    <s v="105304"/>
    <x v="5"/>
    <x v="1"/>
    <n v="20"/>
  </r>
  <r>
    <s v="105304"/>
    <x v="5"/>
    <x v="9"/>
    <n v="0"/>
  </r>
  <r>
    <s v="105304"/>
    <x v="5"/>
    <x v="10"/>
    <n v="28"/>
  </r>
  <r>
    <s v="105304"/>
    <x v="5"/>
    <x v="8"/>
    <n v="31"/>
  </r>
  <r>
    <s v="105304"/>
    <x v="5"/>
    <x v="2"/>
    <n v="32"/>
  </r>
  <r>
    <s v="105304"/>
    <x v="5"/>
    <x v="3"/>
    <n v="29"/>
  </r>
  <r>
    <s v="105304"/>
    <x v="5"/>
    <x v="6"/>
    <n v="9"/>
  </r>
  <r>
    <s v="105304"/>
    <x v="5"/>
    <x v="7"/>
    <n v="67"/>
  </r>
  <r>
    <s v="105304"/>
    <x v="5"/>
    <x v="0"/>
    <n v="19"/>
  </r>
  <r>
    <s v="105305"/>
    <x v="5"/>
    <x v="11"/>
    <n v="22"/>
  </r>
  <r>
    <s v="105305"/>
    <x v="5"/>
    <x v="1"/>
    <n v="13"/>
  </r>
  <r>
    <s v="105305"/>
    <x v="5"/>
    <x v="10"/>
    <n v="35"/>
  </r>
  <r>
    <s v="105305"/>
    <x v="5"/>
    <x v="8"/>
    <n v="21"/>
  </r>
  <r>
    <s v="105305"/>
    <x v="5"/>
    <x v="2"/>
    <n v="19"/>
  </r>
  <r>
    <s v="105305"/>
    <x v="5"/>
    <x v="3"/>
    <n v="74"/>
  </r>
  <r>
    <s v="105305"/>
    <x v="5"/>
    <x v="4"/>
    <n v="15"/>
  </r>
  <r>
    <s v="105305"/>
    <x v="5"/>
    <x v="6"/>
    <n v="8"/>
  </r>
  <r>
    <s v="105305"/>
    <x v="5"/>
    <x v="7"/>
    <n v="38"/>
  </r>
  <r>
    <s v="105305"/>
    <x v="5"/>
    <x v="0"/>
    <n v="70"/>
  </r>
  <r>
    <s v="105306"/>
    <x v="6"/>
    <x v="11"/>
    <n v="6"/>
  </r>
  <r>
    <s v="105306"/>
    <x v="6"/>
    <x v="1"/>
    <n v="9"/>
  </r>
  <r>
    <s v="105306"/>
    <x v="6"/>
    <x v="10"/>
    <n v="3"/>
  </r>
  <r>
    <s v="105306"/>
    <x v="6"/>
    <x v="8"/>
    <n v="4"/>
  </r>
  <r>
    <s v="105306"/>
    <x v="6"/>
    <x v="2"/>
    <n v="0"/>
  </r>
  <r>
    <s v="105306"/>
    <x v="6"/>
    <x v="4"/>
    <n v="29"/>
  </r>
  <r>
    <s v="105306"/>
    <x v="6"/>
    <x v="5"/>
    <n v="12"/>
  </r>
  <r>
    <s v="105306"/>
    <x v="6"/>
    <x v="6"/>
    <n v="12"/>
  </r>
  <r>
    <s v="105306"/>
    <x v="6"/>
    <x v="7"/>
    <n v="14"/>
  </r>
  <r>
    <s v="105306"/>
    <x v="6"/>
    <x v="0"/>
    <n v="10"/>
  </r>
  <r>
    <s v="105307"/>
    <x v="10"/>
    <x v="11"/>
    <n v="2"/>
  </r>
  <r>
    <s v="105307"/>
    <x v="10"/>
    <x v="1"/>
    <n v="6"/>
  </r>
  <r>
    <s v="105307"/>
    <x v="10"/>
    <x v="2"/>
    <n v="16"/>
  </r>
  <r>
    <s v="105307"/>
    <x v="10"/>
    <x v="3"/>
    <n v="13"/>
  </r>
  <r>
    <s v="105307"/>
    <x v="10"/>
    <x v="4"/>
    <n v="18"/>
  </r>
  <r>
    <s v="105307"/>
    <x v="10"/>
    <x v="5"/>
    <n v="18"/>
  </r>
  <r>
    <s v="105307"/>
    <x v="10"/>
    <x v="6"/>
    <n v="5"/>
  </r>
  <r>
    <s v="105307"/>
    <x v="10"/>
    <x v="7"/>
    <n v="17"/>
  </r>
  <r>
    <s v="105307"/>
    <x v="10"/>
    <x v="0"/>
    <n v="21"/>
  </r>
  <r>
    <s v="105308"/>
    <x v="7"/>
    <x v="11"/>
    <n v="3"/>
  </r>
  <r>
    <s v="105308"/>
    <x v="7"/>
    <x v="6"/>
    <n v="2"/>
  </r>
  <r>
    <s v="105308"/>
    <x v="7"/>
    <x v="0"/>
    <n v="73"/>
  </r>
  <r>
    <s v="105309"/>
    <x v="8"/>
    <x v="4"/>
    <n v="146"/>
  </r>
  <r>
    <s v="105309"/>
    <x v="8"/>
    <x v="0"/>
    <n v="66"/>
  </r>
  <r>
    <s v="105310"/>
    <x v="9"/>
    <x v="10"/>
    <n v="7"/>
  </r>
  <r>
    <s v="105310"/>
    <x v="9"/>
    <x v="8"/>
    <n v="2"/>
  </r>
  <r>
    <s v="105310"/>
    <x v="9"/>
    <x v="2"/>
    <n v="4"/>
  </r>
  <r>
    <s v="105310"/>
    <x v="9"/>
    <x v="3"/>
    <n v="6"/>
  </r>
  <r>
    <s v="105310"/>
    <x v="9"/>
    <x v="4"/>
    <n v="8"/>
  </r>
  <r>
    <s v="105310"/>
    <x v="9"/>
    <x v="5"/>
    <n v="12"/>
  </r>
  <r>
    <s v="105310"/>
    <x v="9"/>
    <x v="6"/>
    <n v="5"/>
  </r>
  <r>
    <s v="105310"/>
    <x v="9"/>
    <x v="7"/>
    <n v="8"/>
  </r>
  <r>
    <s v="105310"/>
    <x v="9"/>
    <x v="0"/>
    <n v="14"/>
  </r>
  <r>
    <s v="105311"/>
    <x v="10"/>
    <x v="1"/>
    <n v="8"/>
  </r>
  <r>
    <s v="105311"/>
    <x v="10"/>
    <x v="2"/>
    <n v="4"/>
  </r>
  <r>
    <s v="105311"/>
    <x v="10"/>
    <x v="3"/>
    <n v="12"/>
  </r>
  <r>
    <s v="105311"/>
    <x v="10"/>
    <x v="4"/>
    <n v="4"/>
  </r>
  <r>
    <s v="105311"/>
    <x v="10"/>
    <x v="5"/>
    <n v="11"/>
  </r>
  <r>
    <s v="105311"/>
    <x v="10"/>
    <x v="6"/>
    <n v="9"/>
  </r>
  <r>
    <s v="105311"/>
    <x v="10"/>
    <x v="7"/>
    <n v="11"/>
  </r>
  <r>
    <s v="105311"/>
    <x v="10"/>
    <x v="0"/>
    <n v="7"/>
  </r>
  <r>
    <s v="105312"/>
    <x v="10"/>
    <x v="11"/>
    <n v="0"/>
  </r>
  <r>
    <s v="105312"/>
    <x v="10"/>
    <x v="1"/>
    <n v="2"/>
  </r>
  <r>
    <s v="105312"/>
    <x v="10"/>
    <x v="9"/>
    <n v="4"/>
  </r>
  <r>
    <s v="105312"/>
    <x v="10"/>
    <x v="2"/>
    <n v="12"/>
  </r>
  <r>
    <s v="105312"/>
    <x v="10"/>
    <x v="3"/>
    <n v="10"/>
  </r>
  <r>
    <s v="105312"/>
    <x v="10"/>
    <x v="4"/>
    <n v="8"/>
  </r>
  <r>
    <s v="105312"/>
    <x v="10"/>
    <x v="5"/>
    <n v="15"/>
  </r>
  <r>
    <s v="105312"/>
    <x v="10"/>
    <x v="6"/>
    <n v="12"/>
  </r>
  <r>
    <s v="105312"/>
    <x v="10"/>
    <x v="7"/>
    <n v="4"/>
  </r>
  <r>
    <s v="105312"/>
    <x v="10"/>
    <x v="0"/>
    <n v="15"/>
  </r>
  <r>
    <s v="105313"/>
    <x v="4"/>
    <x v="9"/>
    <n v="37"/>
  </r>
  <r>
    <s v="105313"/>
    <x v="4"/>
    <x v="10"/>
    <n v="29"/>
  </r>
  <r>
    <s v="105313"/>
    <x v="4"/>
    <x v="8"/>
    <n v="28"/>
  </r>
  <r>
    <s v="105313"/>
    <x v="4"/>
    <x v="2"/>
    <n v="21"/>
  </r>
  <r>
    <s v="105313"/>
    <x v="4"/>
    <x v="3"/>
    <n v="26"/>
  </r>
  <r>
    <s v="105313"/>
    <x v="4"/>
    <x v="4"/>
    <n v="23"/>
  </r>
  <r>
    <s v="105313"/>
    <x v="4"/>
    <x v="5"/>
    <n v="21"/>
  </r>
  <r>
    <s v="105313"/>
    <x v="4"/>
    <x v="6"/>
    <n v="6"/>
  </r>
  <r>
    <s v="105313"/>
    <x v="4"/>
    <x v="7"/>
    <n v="35"/>
  </r>
  <r>
    <s v="105313"/>
    <x v="4"/>
    <x v="0"/>
    <n v="64"/>
  </r>
  <r>
    <s v="105314"/>
    <x v="11"/>
    <x v="2"/>
    <n v="15"/>
  </r>
  <r>
    <s v="105314"/>
    <x v="11"/>
    <x v="7"/>
    <n v="3"/>
  </r>
  <r>
    <s v="105315"/>
    <x v="12"/>
    <x v="11"/>
    <n v="11"/>
  </r>
  <r>
    <s v="105315"/>
    <x v="12"/>
    <x v="2"/>
    <n v="6"/>
  </r>
  <r>
    <s v="105315"/>
    <x v="12"/>
    <x v="3"/>
    <n v="20"/>
  </r>
  <r>
    <s v="105315"/>
    <x v="12"/>
    <x v="4"/>
    <n v="15"/>
  </r>
  <r>
    <s v="105315"/>
    <x v="12"/>
    <x v="5"/>
    <n v="20"/>
  </r>
  <r>
    <s v="105315"/>
    <x v="12"/>
    <x v="6"/>
    <n v="13"/>
  </r>
  <r>
    <s v="105315"/>
    <x v="12"/>
    <x v="7"/>
    <n v="10"/>
  </r>
  <r>
    <s v="105315"/>
    <x v="12"/>
    <x v="0"/>
    <n v="7"/>
  </r>
  <r>
    <s v="105318"/>
    <x v="10"/>
    <x v="11"/>
    <n v="6"/>
  </r>
  <r>
    <s v="105318"/>
    <x v="10"/>
    <x v="1"/>
    <n v="7"/>
  </r>
  <r>
    <s v="105318"/>
    <x v="10"/>
    <x v="8"/>
    <n v="3"/>
  </r>
  <r>
    <s v="105318"/>
    <x v="10"/>
    <x v="2"/>
    <n v="7"/>
  </r>
  <r>
    <s v="105318"/>
    <x v="10"/>
    <x v="3"/>
    <n v="10"/>
  </r>
  <r>
    <s v="105318"/>
    <x v="10"/>
    <x v="4"/>
    <n v="21"/>
  </r>
  <r>
    <s v="105318"/>
    <x v="10"/>
    <x v="5"/>
    <n v="13"/>
  </r>
  <r>
    <s v="105318"/>
    <x v="10"/>
    <x v="6"/>
    <n v="16"/>
  </r>
  <r>
    <s v="105318"/>
    <x v="10"/>
    <x v="7"/>
    <n v="6"/>
  </r>
  <r>
    <s v="105318"/>
    <x v="10"/>
    <x v="0"/>
    <n v="17"/>
  </r>
  <r>
    <s v="105319"/>
    <x v="4"/>
    <x v="9"/>
    <n v="2"/>
  </r>
  <r>
    <s v="105319"/>
    <x v="4"/>
    <x v="10"/>
    <n v="2"/>
  </r>
  <r>
    <s v="105319"/>
    <x v="4"/>
    <x v="8"/>
    <n v="2"/>
  </r>
  <r>
    <s v="105319"/>
    <x v="4"/>
    <x v="2"/>
    <n v="2"/>
  </r>
  <r>
    <s v="105319"/>
    <x v="4"/>
    <x v="6"/>
    <n v="0"/>
  </r>
  <r>
    <s v="105319"/>
    <x v="4"/>
    <x v="7"/>
    <n v="0"/>
  </r>
  <r>
    <s v="105319"/>
    <x v="4"/>
    <x v="0"/>
    <n v="0"/>
  </r>
  <r>
    <s v="105321"/>
    <x v="5"/>
    <x v="1"/>
    <n v="24"/>
  </r>
  <r>
    <s v="105321"/>
    <x v="5"/>
    <x v="9"/>
    <n v="5"/>
  </r>
  <r>
    <s v="105321"/>
    <x v="5"/>
    <x v="10"/>
    <n v="4"/>
  </r>
  <r>
    <s v="105321"/>
    <x v="5"/>
    <x v="2"/>
    <n v="12"/>
  </r>
  <r>
    <s v="105321"/>
    <x v="5"/>
    <x v="3"/>
    <n v="3"/>
  </r>
  <r>
    <s v="105321"/>
    <x v="5"/>
    <x v="7"/>
    <n v="11"/>
  </r>
  <r>
    <s v="105321"/>
    <x v="5"/>
    <x v="0"/>
    <n v="3"/>
  </r>
  <r>
    <s v="105322"/>
    <x v="12"/>
    <x v="2"/>
    <n v="154"/>
  </r>
  <r>
    <s v="105322"/>
    <x v="12"/>
    <x v="3"/>
    <n v="186"/>
  </r>
  <r>
    <s v="105322"/>
    <x v="12"/>
    <x v="4"/>
    <n v="226"/>
  </r>
  <r>
    <s v="105322"/>
    <x v="12"/>
    <x v="5"/>
    <n v="174"/>
  </r>
  <r>
    <s v="105322"/>
    <x v="12"/>
    <x v="6"/>
    <n v="180"/>
  </r>
  <r>
    <s v="105322"/>
    <x v="12"/>
    <x v="7"/>
    <n v="90"/>
  </r>
  <r>
    <s v="105322"/>
    <x v="12"/>
    <x v="0"/>
    <n v="232"/>
  </r>
  <r>
    <s v="105323"/>
    <x v="5"/>
    <x v="11"/>
    <n v="30"/>
  </r>
  <r>
    <s v="105323"/>
    <x v="5"/>
    <x v="1"/>
    <n v="7"/>
  </r>
  <r>
    <s v="105323"/>
    <x v="5"/>
    <x v="10"/>
    <n v="46"/>
  </r>
  <r>
    <s v="105323"/>
    <x v="5"/>
    <x v="8"/>
    <n v="23"/>
  </r>
  <r>
    <s v="105323"/>
    <x v="5"/>
    <x v="2"/>
    <n v="28"/>
  </r>
  <r>
    <s v="105323"/>
    <x v="5"/>
    <x v="3"/>
    <n v="27"/>
  </r>
  <r>
    <s v="105323"/>
    <x v="5"/>
    <x v="4"/>
    <n v="20"/>
  </r>
  <r>
    <s v="105323"/>
    <x v="5"/>
    <x v="6"/>
    <n v="18"/>
  </r>
  <r>
    <s v="105323"/>
    <x v="5"/>
    <x v="7"/>
    <n v="56"/>
  </r>
  <r>
    <s v="105323"/>
    <x v="5"/>
    <x v="0"/>
    <n v="29"/>
  </r>
  <r>
    <s v="105325"/>
    <x v="4"/>
    <x v="11"/>
    <n v="53"/>
  </r>
  <r>
    <s v="105325"/>
    <x v="4"/>
    <x v="1"/>
    <n v="55"/>
  </r>
  <r>
    <s v="105325"/>
    <x v="4"/>
    <x v="9"/>
    <n v="107"/>
  </r>
  <r>
    <s v="105325"/>
    <x v="4"/>
    <x v="10"/>
    <n v="95"/>
  </r>
  <r>
    <s v="105325"/>
    <x v="4"/>
    <x v="8"/>
    <n v="116"/>
  </r>
  <r>
    <s v="105325"/>
    <x v="4"/>
    <x v="2"/>
    <n v="114"/>
  </r>
  <r>
    <s v="105325"/>
    <x v="4"/>
    <x v="3"/>
    <n v="96"/>
  </r>
  <r>
    <s v="105325"/>
    <x v="4"/>
    <x v="4"/>
    <n v="125"/>
  </r>
  <r>
    <s v="105325"/>
    <x v="4"/>
    <x v="5"/>
    <n v="76"/>
  </r>
  <r>
    <s v="105325"/>
    <x v="4"/>
    <x v="6"/>
    <n v="136"/>
  </r>
  <r>
    <s v="105325"/>
    <x v="4"/>
    <x v="7"/>
    <n v="155"/>
  </r>
  <r>
    <s v="105325"/>
    <x v="4"/>
    <x v="0"/>
    <n v="103"/>
  </r>
  <r>
    <s v="105326"/>
    <x v="13"/>
    <x v="11"/>
    <n v="5"/>
  </r>
  <r>
    <s v="105326"/>
    <x v="13"/>
    <x v="1"/>
    <n v="9"/>
  </r>
  <r>
    <s v="105326"/>
    <x v="13"/>
    <x v="9"/>
    <n v="55"/>
  </r>
  <r>
    <s v="105326"/>
    <x v="13"/>
    <x v="10"/>
    <n v="4"/>
  </r>
  <r>
    <s v="105326"/>
    <x v="13"/>
    <x v="5"/>
    <n v="18"/>
  </r>
  <r>
    <s v="105326"/>
    <x v="13"/>
    <x v="6"/>
    <n v="3"/>
  </r>
  <r>
    <s v="105326"/>
    <x v="13"/>
    <x v="7"/>
    <n v="2"/>
  </r>
  <r>
    <s v="105326"/>
    <x v="13"/>
    <x v="0"/>
    <n v="5"/>
  </r>
  <r>
    <s v="105400"/>
    <x v="4"/>
    <x v="9"/>
    <n v="13"/>
  </r>
  <r>
    <s v="105400"/>
    <x v="4"/>
    <x v="10"/>
    <n v="19"/>
  </r>
  <r>
    <s v="105400"/>
    <x v="4"/>
    <x v="8"/>
    <n v="6"/>
  </r>
  <r>
    <s v="105400"/>
    <x v="4"/>
    <x v="2"/>
    <n v="2"/>
  </r>
  <r>
    <s v="105400"/>
    <x v="4"/>
    <x v="3"/>
    <n v="11"/>
  </r>
  <r>
    <s v="105400"/>
    <x v="4"/>
    <x v="4"/>
    <n v="4"/>
  </r>
  <r>
    <s v="105400"/>
    <x v="4"/>
    <x v="5"/>
    <n v="9"/>
  </r>
  <r>
    <s v="105400"/>
    <x v="4"/>
    <x v="6"/>
    <n v="3"/>
  </r>
  <r>
    <s v="105400"/>
    <x v="4"/>
    <x v="7"/>
    <n v="16"/>
  </r>
  <r>
    <s v="105400"/>
    <x v="4"/>
    <x v="0"/>
    <n v="20"/>
  </r>
  <r>
    <s v="105402"/>
    <x v="4"/>
    <x v="1"/>
    <n v="1"/>
  </r>
  <r>
    <s v="105405"/>
    <x v="5"/>
    <x v="11"/>
    <n v="7"/>
  </r>
  <r>
    <s v="105405"/>
    <x v="5"/>
    <x v="1"/>
    <n v="7"/>
  </r>
  <r>
    <s v="105405"/>
    <x v="5"/>
    <x v="9"/>
    <n v="0"/>
  </r>
  <r>
    <s v="105405"/>
    <x v="5"/>
    <x v="10"/>
    <n v="2"/>
  </r>
  <r>
    <s v="105405"/>
    <x v="5"/>
    <x v="2"/>
    <n v="1"/>
  </r>
  <r>
    <s v="105405"/>
    <x v="5"/>
    <x v="7"/>
    <n v="5"/>
  </r>
  <r>
    <s v="105405"/>
    <x v="5"/>
    <x v="0"/>
    <n v="2"/>
  </r>
  <r>
    <s v="105407"/>
    <x v="5"/>
    <x v="10"/>
    <n v="0"/>
  </r>
  <r>
    <s v="105407"/>
    <x v="5"/>
    <x v="2"/>
    <n v="3"/>
  </r>
  <r>
    <s v="105407"/>
    <x v="5"/>
    <x v="6"/>
    <n v="2"/>
  </r>
  <r>
    <s v="105407"/>
    <x v="5"/>
    <x v="0"/>
    <n v="3"/>
  </r>
  <r>
    <s v="105409"/>
    <x v="9"/>
    <x v="10"/>
    <n v="1"/>
  </r>
  <r>
    <s v="105409"/>
    <x v="9"/>
    <x v="2"/>
    <n v="0"/>
  </r>
  <r>
    <s v="105410"/>
    <x v="9"/>
    <x v="10"/>
    <n v="1"/>
  </r>
  <r>
    <s v="105410"/>
    <x v="9"/>
    <x v="8"/>
    <n v="1"/>
  </r>
  <r>
    <s v="105410"/>
    <x v="9"/>
    <x v="2"/>
    <n v="0"/>
  </r>
  <r>
    <s v="105411"/>
    <x v="9"/>
    <x v="10"/>
    <n v="0"/>
  </r>
  <r>
    <s v="105411"/>
    <x v="9"/>
    <x v="8"/>
    <n v="0"/>
  </r>
  <r>
    <s v="105411"/>
    <x v="9"/>
    <x v="2"/>
    <n v="0"/>
  </r>
  <r>
    <s v="105413"/>
    <x v="9"/>
    <x v="10"/>
    <n v="1"/>
  </r>
  <r>
    <s v="105413"/>
    <x v="9"/>
    <x v="8"/>
    <n v="2"/>
  </r>
  <r>
    <s v="105413"/>
    <x v="9"/>
    <x v="2"/>
    <n v="0"/>
  </r>
  <r>
    <s v="105414"/>
    <x v="9"/>
    <x v="10"/>
    <n v="3"/>
  </r>
  <r>
    <s v="105414"/>
    <x v="9"/>
    <x v="8"/>
    <n v="0"/>
  </r>
  <r>
    <s v="105414"/>
    <x v="9"/>
    <x v="2"/>
    <n v="2"/>
  </r>
  <r>
    <s v="105425"/>
    <x v="10"/>
    <x v="1"/>
    <n v="0"/>
  </r>
  <r>
    <s v="105425"/>
    <x v="10"/>
    <x v="7"/>
    <n v="0"/>
  </r>
  <r>
    <s v="105425"/>
    <x v="10"/>
    <x v="0"/>
    <n v="1"/>
  </r>
  <r>
    <s v="105427"/>
    <x v="10"/>
    <x v="1"/>
    <n v="5"/>
  </r>
  <r>
    <s v="105427"/>
    <x v="10"/>
    <x v="3"/>
    <n v="1"/>
  </r>
  <r>
    <s v="105427"/>
    <x v="10"/>
    <x v="6"/>
    <n v="1"/>
  </r>
  <r>
    <s v="105427"/>
    <x v="10"/>
    <x v="7"/>
    <n v="0"/>
  </r>
  <r>
    <s v="105427"/>
    <x v="10"/>
    <x v="0"/>
    <n v="2"/>
  </r>
  <r>
    <s v="105430"/>
    <x v="10"/>
    <x v="1"/>
    <n v="3"/>
  </r>
  <r>
    <s v="105431"/>
    <x v="10"/>
    <x v="9"/>
    <n v="0"/>
  </r>
  <r>
    <s v="105431"/>
    <x v="10"/>
    <x v="7"/>
    <n v="2"/>
  </r>
  <r>
    <s v="105431"/>
    <x v="10"/>
    <x v="0"/>
    <n v="1"/>
  </r>
  <r>
    <s v="105432"/>
    <x v="10"/>
    <x v="9"/>
    <n v="1"/>
  </r>
  <r>
    <s v="105432"/>
    <x v="10"/>
    <x v="8"/>
    <n v="0"/>
  </r>
  <r>
    <s v="105432"/>
    <x v="10"/>
    <x v="2"/>
    <n v="2"/>
  </r>
  <r>
    <s v="105432"/>
    <x v="10"/>
    <x v="4"/>
    <n v="2"/>
  </r>
  <r>
    <s v="105432"/>
    <x v="10"/>
    <x v="5"/>
    <n v="2"/>
  </r>
  <r>
    <s v="105432"/>
    <x v="10"/>
    <x v="6"/>
    <n v="0"/>
  </r>
  <r>
    <s v="105432"/>
    <x v="10"/>
    <x v="0"/>
    <n v="1"/>
  </r>
  <r>
    <s v="105434"/>
    <x v="14"/>
    <x v="7"/>
    <n v="2"/>
  </r>
  <r>
    <s v="105435"/>
    <x v="10"/>
    <x v="1"/>
    <n v="2"/>
  </r>
  <r>
    <s v="105435"/>
    <x v="10"/>
    <x v="9"/>
    <n v="1"/>
  </r>
  <r>
    <s v="105435"/>
    <x v="10"/>
    <x v="8"/>
    <n v="1"/>
  </r>
  <r>
    <s v="105435"/>
    <x v="10"/>
    <x v="2"/>
    <n v="1"/>
  </r>
  <r>
    <s v="105435"/>
    <x v="10"/>
    <x v="4"/>
    <n v="1"/>
  </r>
  <r>
    <s v="105435"/>
    <x v="10"/>
    <x v="5"/>
    <n v="1"/>
  </r>
  <r>
    <s v="105435"/>
    <x v="10"/>
    <x v="7"/>
    <n v="1"/>
  </r>
  <r>
    <s v="105441"/>
    <x v="14"/>
    <x v="7"/>
    <n v="1"/>
  </r>
  <r>
    <s v="105441"/>
    <x v="14"/>
    <x v="0"/>
    <n v="1"/>
  </r>
  <r>
    <s v="105443"/>
    <x v="13"/>
    <x v="1"/>
    <n v="0"/>
  </r>
  <r>
    <s v="105443"/>
    <x v="13"/>
    <x v="9"/>
    <n v="22"/>
  </r>
  <r>
    <s v="105443"/>
    <x v="13"/>
    <x v="10"/>
    <n v="1"/>
  </r>
  <r>
    <s v="105443"/>
    <x v="13"/>
    <x v="6"/>
    <n v="0"/>
  </r>
  <r>
    <s v="105443"/>
    <x v="13"/>
    <x v="7"/>
    <n v="0"/>
  </r>
  <r>
    <s v="105444"/>
    <x v="13"/>
    <x v="1"/>
    <n v="2"/>
  </r>
  <r>
    <s v="105444"/>
    <x v="13"/>
    <x v="9"/>
    <n v="9"/>
  </r>
  <r>
    <s v="105444"/>
    <x v="13"/>
    <x v="5"/>
    <n v="0"/>
  </r>
  <r>
    <s v="105444"/>
    <x v="13"/>
    <x v="7"/>
    <n v="2"/>
  </r>
  <r>
    <s v="105445"/>
    <x v="13"/>
    <x v="1"/>
    <n v="1"/>
  </r>
  <r>
    <s v="105445"/>
    <x v="13"/>
    <x v="9"/>
    <n v="12"/>
  </r>
  <r>
    <s v="105445"/>
    <x v="13"/>
    <x v="10"/>
    <n v="0"/>
  </r>
  <r>
    <s v="105446"/>
    <x v="13"/>
    <x v="1"/>
    <n v="0"/>
  </r>
  <r>
    <s v="105446"/>
    <x v="13"/>
    <x v="9"/>
    <n v="0"/>
  </r>
  <r>
    <s v="105446"/>
    <x v="13"/>
    <x v="5"/>
    <n v="1"/>
  </r>
  <r>
    <s v="105447"/>
    <x v="13"/>
    <x v="1"/>
    <n v="0"/>
  </r>
  <r>
    <s v="105447"/>
    <x v="13"/>
    <x v="9"/>
    <n v="9"/>
  </r>
  <r>
    <s v="105447"/>
    <x v="13"/>
    <x v="6"/>
    <n v="1"/>
  </r>
  <r>
    <s v="105448"/>
    <x v="13"/>
    <x v="1"/>
    <n v="0"/>
  </r>
  <r>
    <s v="105448"/>
    <x v="13"/>
    <x v="9"/>
    <n v="14"/>
  </r>
  <r>
    <s v="105448"/>
    <x v="13"/>
    <x v="5"/>
    <n v="1"/>
  </r>
  <r>
    <s v="105448"/>
    <x v="13"/>
    <x v="7"/>
    <n v="1"/>
  </r>
  <r>
    <s v="105449"/>
    <x v="13"/>
    <x v="9"/>
    <n v="3"/>
  </r>
  <r>
    <s v="105449"/>
    <x v="13"/>
    <x v="10"/>
    <n v="1"/>
  </r>
  <r>
    <s v="105449"/>
    <x v="13"/>
    <x v="7"/>
    <n v="0"/>
  </r>
  <r>
    <s v="105452"/>
    <x v="15"/>
    <x v="0"/>
    <n v="90"/>
  </r>
  <r>
    <s v="105459"/>
    <x v="14"/>
    <x v="0"/>
    <n v="1"/>
  </r>
  <r>
    <s v="105460"/>
    <x v="14"/>
    <x v="7"/>
    <n v="0"/>
  </r>
  <r>
    <s v="105460"/>
    <x v="14"/>
    <x v="0"/>
    <n v="1"/>
  </r>
  <r>
    <s v="105461"/>
    <x v="14"/>
    <x v="7"/>
    <n v="0"/>
  </r>
  <r>
    <s v="105461"/>
    <x v="14"/>
    <x v="0"/>
    <n v="1"/>
  </r>
  <r>
    <s v="105462"/>
    <x v="14"/>
    <x v="7"/>
    <n v="1"/>
  </r>
  <r>
    <s v="105462"/>
    <x v="14"/>
    <x v="0"/>
    <n v="1"/>
  </r>
  <r>
    <s v="105463"/>
    <x v="14"/>
    <x v="0"/>
    <n v="1"/>
  </r>
  <r>
    <s v="105464"/>
    <x v="14"/>
    <x v="7"/>
    <n v="0"/>
  </r>
  <r>
    <s v="105465"/>
    <x v="14"/>
    <x v="7"/>
    <n v="0"/>
  </r>
  <r>
    <s v="105466"/>
    <x v="14"/>
    <x v="7"/>
    <n v="1"/>
  </r>
  <r>
    <s v="105466"/>
    <x v="14"/>
    <x v="0"/>
    <n v="5"/>
  </r>
  <r>
    <s v="105467"/>
    <x v="16"/>
    <x v="11"/>
    <n v="4"/>
  </r>
  <r>
    <s v="105467"/>
    <x v="16"/>
    <x v="1"/>
    <n v="7"/>
  </r>
  <r>
    <s v="105467"/>
    <x v="16"/>
    <x v="10"/>
    <n v="2"/>
  </r>
  <r>
    <s v="105467"/>
    <x v="16"/>
    <x v="8"/>
    <n v="0"/>
  </r>
  <r>
    <s v="105467"/>
    <x v="16"/>
    <x v="3"/>
    <n v="0"/>
  </r>
  <r>
    <s v="105467"/>
    <x v="16"/>
    <x v="6"/>
    <n v="11"/>
  </r>
  <r>
    <s v="105467"/>
    <x v="16"/>
    <x v="7"/>
    <n v="1"/>
  </r>
  <r>
    <s v="105467"/>
    <x v="16"/>
    <x v="0"/>
    <n v="7"/>
  </r>
  <r>
    <s v="105468"/>
    <x v="16"/>
    <x v="11"/>
    <n v="1"/>
  </r>
  <r>
    <s v="105468"/>
    <x v="16"/>
    <x v="1"/>
    <n v="3"/>
  </r>
  <r>
    <s v="105468"/>
    <x v="16"/>
    <x v="10"/>
    <n v="1"/>
  </r>
  <r>
    <s v="105468"/>
    <x v="16"/>
    <x v="8"/>
    <n v="1"/>
  </r>
  <r>
    <s v="105468"/>
    <x v="16"/>
    <x v="3"/>
    <n v="1"/>
  </r>
  <r>
    <s v="105468"/>
    <x v="16"/>
    <x v="4"/>
    <n v="1"/>
  </r>
  <r>
    <s v="105468"/>
    <x v="16"/>
    <x v="6"/>
    <n v="8"/>
  </r>
  <r>
    <s v="105468"/>
    <x v="16"/>
    <x v="7"/>
    <n v="5"/>
  </r>
  <r>
    <s v="105468"/>
    <x v="16"/>
    <x v="0"/>
    <n v="3"/>
  </r>
  <r>
    <s v="105469"/>
    <x v="16"/>
    <x v="1"/>
    <n v="8"/>
  </r>
  <r>
    <s v="105469"/>
    <x v="16"/>
    <x v="9"/>
    <n v="0"/>
  </r>
  <r>
    <s v="105469"/>
    <x v="16"/>
    <x v="10"/>
    <n v="2"/>
  </r>
  <r>
    <s v="105469"/>
    <x v="16"/>
    <x v="8"/>
    <n v="1"/>
  </r>
  <r>
    <s v="105469"/>
    <x v="16"/>
    <x v="3"/>
    <n v="4"/>
  </r>
  <r>
    <s v="105469"/>
    <x v="16"/>
    <x v="4"/>
    <n v="3"/>
  </r>
  <r>
    <s v="105469"/>
    <x v="16"/>
    <x v="6"/>
    <n v="3"/>
  </r>
  <r>
    <s v="105469"/>
    <x v="16"/>
    <x v="7"/>
    <n v="10"/>
  </r>
  <r>
    <s v="105469"/>
    <x v="16"/>
    <x v="0"/>
    <n v="2"/>
  </r>
  <r>
    <s v="105470"/>
    <x v="16"/>
    <x v="11"/>
    <n v="0"/>
  </r>
  <r>
    <s v="105470"/>
    <x v="16"/>
    <x v="1"/>
    <n v="1"/>
  </r>
  <r>
    <s v="105470"/>
    <x v="16"/>
    <x v="3"/>
    <n v="1"/>
  </r>
  <r>
    <s v="105470"/>
    <x v="16"/>
    <x v="6"/>
    <n v="0"/>
  </r>
  <r>
    <s v="105470"/>
    <x v="16"/>
    <x v="0"/>
    <n v="1"/>
  </r>
  <r>
    <s v="105471"/>
    <x v="16"/>
    <x v="11"/>
    <n v="3"/>
  </r>
  <r>
    <s v="105471"/>
    <x v="16"/>
    <x v="1"/>
    <n v="2"/>
  </r>
  <r>
    <s v="105471"/>
    <x v="16"/>
    <x v="9"/>
    <n v="1"/>
  </r>
  <r>
    <s v="105471"/>
    <x v="16"/>
    <x v="10"/>
    <n v="2"/>
  </r>
  <r>
    <s v="105471"/>
    <x v="16"/>
    <x v="8"/>
    <n v="0"/>
  </r>
  <r>
    <s v="105471"/>
    <x v="16"/>
    <x v="3"/>
    <n v="0"/>
  </r>
  <r>
    <s v="105471"/>
    <x v="16"/>
    <x v="4"/>
    <n v="1"/>
  </r>
  <r>
    <s v="105471"/>
    <x v="16"/>
    <x v="6"/>
    <n v="6"/>
  </r>
  <r>
    <s v="105471"/>
    <x v="16"/>
    <x v="7"/>
    <n v="3"/>
  </r>
  <r>
    <s v="105471"/>
    <x v="16"/>
    <x v="0"/>
    <n v="10"/>
  </r>
  <r>
    <s v="105472"/>
    <x v="16"/>
    <x v="11"/>
    <n v="2"/>
  </r>
  <r>
    <s v="105472"/>
    <x v="16"/>
    <x v="1"/>
    <n v="1"/>
  </r>
  <r>
    <s v="105472"/>
    <x v="16"/>
    <x v="9"/>
    <n v="1"/>
  </r>
  <r>
    <s v="105472"/>
    <x v="16"/>
    <x v="10"/>
    <n v="4"/>
  </r>
  <r>
    <s v="105472"/>
    <x v="16"/>
    <x v="8"/>
    <n v="0"/>
  </r>
  <r>
    <s v="105472"/>
    <x v="16"/>
    <x v="3"/>
    <n v="1"/>
  </r>
  <r>
    <s v="105472"/>
    <x v="16"/>
    <x v="6"/>
    <n v="9"/>
  </r>
  <r>
    <s v="105472"/>
    <x v="16"/>
    <x v="7"/>
    <n v="2"/>
  </r>
  <r>
    <s v="105472"/>
    <x v="16"/>
    <x v="0"/>
    <n v="4"/>
  </r>
  <r>
    <s v="105473"/>
    <x v="16"/>
    <x v="11"/>
    <n v="2"/>
  </r>
  <r>
    <s v="105473"/>
    <x v="16"/>
    <x v="1"/>
    <n v="5"/>
  </r>
  <r>
    <s v="105473"/>
    <x v="16"/>
    <x v="9"/>
    <n v="1"/>
  </r>
  <r>
    <s v="105473"/>
    <x v="16"/>
    <x v="10"/>
    <n v="2"/>
  </r>
  <r>
    <s v="105473"/>
    <x v="16"/>
    <x v="8"/>
    <n v="1"/>
  </r>
  <r>
    <s v="105473"/>
    <x v="16"/>
    <x v="3"/>
    <n v="1"/>
  </r>
  <r>
    <s v="105473"/>
    <x v="16"/>
    <x v="6"/>
    <n v="2"/>
  </r>
  <r>
    <s v="105473"/>
    <x v="16"/>
    <x v="7"/>
    <n v="5"/>
  </r>
  <r>
    <s v="105473"/>
    <x v="16"/>
    <x v="0"/>
    <n v="2"/>
  </r>
  <r>
    <s v="105474"/>
    <x v="16"/>
    <x v="1"/>
    <n v="1"/>
  </r>
  <r>
    <s v="105474"/>
    <x v="16"/>
    <x v="9"/>
    <n v="1"/>
  </r>
  <r>
    <s v="105474"/>
    <x v="16"/>
    <x v="10"/>
    <n v="2"/>
  </r>
  <r>
    <s v="105474"/>
    <x v="16"/>
    <x v="8"/>
    <n v="0"/>
  </r>
  <r>
    <s v="105474"/>
    <x v="16"/>
    <x v="4"/>
    <n v="2"/>
  </r>
  <r>
    <s v="105474"/>
    <x v="16"/>
    <x v="6"/>
    <n v="2"/>
  </r>
  <r>
    <s v="105474"/>
    <x v="16"/>
    <x v="0"/>
    <n v="1"/>
  </r>
  <r>
    <s v="105478"/>
    <x v="17"/>
    <x v="4"/>
    <n v="5"/>
  </r>
  <r>
    <s v="105478"/>
    <x v="17"/>
    <x v="5"/>
    <n v="2"/>
  </r>
  <r>
    <s v="105478"/>
    <x v="17"/>
    <x v="6"/>
    <n v="2"/>
  </r>
  <r>
    <s v="105478"/>
    <x v="17"/>
    <x v="7"/>
    <n v="3"/>
  </r>
  <r>
    <s v="105478"/>
    <x v="17"/>
    <x v="0"/>
    <n v="2"/>
  </r>
  <r>
    <s v="105479"/>
    <x v="17"/>
    <x v="4"/>
    <n v="0"/>
  </r>
  <r>
    <s v="105479"/>
    <x v="17"/>
    <x v="5"/>
    <n v="1"/>
  </r>
  <r>
    <s v="105479"/>
    <x v="17"/>
    <x v="6"/>
    <n v="0"/>
  </r>
  <r>
    <s v="105479"/>
    <x v="17"/>
    <x v="7"/>
    <n v="6"/>
  </r>
  <r>
    <s v="105480"/>
    <x v="17"/>
    <x v="4"/>
    <n v="9"/>
  </r>
  <r>
    <s v="105480"/>
    <x v="17"/>
    <x v="5"/>
    <n v="17"/>
  </r>
  <r>
    <s v="105480"/>
    <x v="17"/>
    <x v="6"/>
    <n v="8"/>
  </r>
  <r>
    <s v="105480"/>
    <x v="17"/>
    <x v="7"/>
    <n v="9"/>
  </r>
  <r>
    <s v="105480"/>
    <x v="17"/>
    <x v="0"/>
    <n v="4"/>
  </r>
  <r>
    <s v="105481"/>
    <x v="17"/>
    <x v="4"/>
    <n v="2"/>
  </r>
  <r>
    <s v="105481"/>
    <x v="17"/>
    <x v="6"/>
    <n v="0"/>
  </r>
  <r>
    <s v="105481"/>
    <x v="17"/>
    <x v="7"/>
    <n v="1"/>
  </r>
  <r>
    <s v="105485"/>
    <x v="13"/>
    <x v="9"/>
    <n v="4"/>
  </r>
  <r>
    <s v="105485"/>
    <x v="13"/>
    <x v="5"/>
    <n v="1"/>
  </r>
  <r>
    <s v="105485"/>
    <x v="13"/>
    <x v="6"/>
    <n v="2"/>
  </r>
  <r>
    <s v="105485"/>
    <x v="13"/>
    <x v="7"/>
    <n v="0"/>
  </r>
  <r>
    <s v="105486"/>
    <x v="13"/>
    <x v="9"/>
    <n v="4"/>
  </r>
  <r>
    <s v="105486"/>
    <x v="13"/>
    <x v="10"/>
    <n v="0"/>
  </r>
  <r>
    <s v="105486"/>
    <x v="13"/>
    <x v="7"/>
    <n v="0"/>
  </r>
  <r>
    <s v="105487"/>
    <x v="13"/>
    <x v="1"/>
    <n v="1"/>
  </r>
  <r>
    <s v="105487"/>
    <x v="13"/>
    <x v="9"/>
    <n v="19"/>
  </r>
  <r>
    <s v="105487"/>
    <x v="13"/>
    <x v="10"/>
    <n v="0"/>
  </r>
  <r>
    <s v="105487"/>
    <x v="13"/>
    <x v="5"/>
    <n v="1"/>
  </r>
  <r>
    <s v="105487"/>
    <x v="13"/>
    <x v="6"/>
    <n v="0"/>
  </r>
  <r>
    <s v="105487"/>
    <x v="13"/>
    <x v="7"/>
    <n v="1"/>
  </r>
  <r>
    <s v="105489"/>
    <x v="10"/>
    <x v="9"/>
    <n v="0"/>
  </r>
  <r>
    <s v="105489"/>
    <x v="10"/>
    <x v="8"/>
    <n v="0"/>
  </r>
  <r>
    <s v="105496"/>
    <x v="13"/>
    <x v="9"/>
    <n v="3"/>
  </r>
  <r>
    <s v="105499"/>
    <x v="4"/>
    <x v="1"/>
    <n v="0"/>
  </r>
  <r>
    <s v="105503"/>
    <x v="9"/>
    <x v="10"/>
    <n v="0"/>
  </r>
  <r>
    <s v="105504"/>
    <x v="13"/>
    <x v="1"/>
    <n v="0"/>
  </r>
  <r>
    <s v="105504"/>
    <x v="13"/>
    <x v="9"/>
    <n v="6"/>
  </r>
  <r>
    <s v="105504"/>
    <x v="13"/>
    <x v="10"/>
    <n v="1"/>
  </r>
  <r>
    <s v="105504"/>
    <x v="13"/>
    <x v="5"/>
    <n v="1"/>
  </r>
  <r>
    <s v="105504"/>
    <x v="13"/>
    <x v="6"/>
    <n v="1"/>
  </r>
  <r>
    <s v="105504"/>
    <x v="13"/>
    <x v="7"/>
    <n v="0"/>
  </r>
  <r>
    <s v="105509"/>
    <x v="16"/>
    <x v="1"/>
    <n v="0"/>
  </r>
  <r>
    <s v="105509"/>
    <x v="16"/>
    <x v="9"/>
    <n v="0"/>
  </r>
  <r>
    <s v="105509"/>
    <x v="16"/>
    <x v="10"/>
    <n v="0"/>
  </r>
  <r>
    <s v="105509"/>
    <x v="16"/>
    <x v="6"/>
    <n v="1"/>
  </r>
  <r>
    <s v="105509"/>
    <x v="16"/>
    <x v="7"/>
    <n v="1"/>
  </r>
  <r>
    <s v="105509"/>
    <x v="16"/>
    <x v="0"/>
    <n v="1"/>
  </r>
  <r>
    <s v="105511"/>
    <x v="17"/>
    <x v="4"/>
    <n v="3"/>
  </r>
  <r>
    <s v="105511"/>
    <x v="17"/>
    <x v="5"/>
    <n v="0"/>
  </r>
  <r>
    <s v="105511"/>
    <x v="17"/>
    <x v="6"/>
    <n v="4"/>
  </r>
  <r>
    <s v="105511"/>
    <x v="17"/>
    <x v="7"/>
    <n v="1"/>
  </r>
  <r>
    <s v="105511"/>
    <x v="17"/>
    <x v="0"/>
    <n v="0"/>
  </r>
  <r>
    <s v="105700"/>
    <x v="4"/>
    <x v="10"/>
    <n v="0"/>
  </r>
  <r>
    <s v="105700"/>
    <x v="4"/>
    <x v="8"/>
    <n v="7"/>
  </r>
  <r>
    <s v="105700"/>
    <x v="4"/>
    <x v="3"/>
    <n v="3"/>
  </r>
  <r>
    <s v="105700"/>
    <x v="4"/>
    <x v="4"/>
    <n v="2"/>
  </r>
  <r>
    <s v="105700"/>
    <x v="4"/>
    <x v="5"/>
    <n v="2"/>
  </r>
  <r>
    <s v="105700"/>
    <x v="4"/>
    <x v="0"/>
    <n v="6"/>
  </r>
  <r>
    <s v="105722"/>
    <x v="12"/>
    <x v="3"/>
    <n v="5"/>
  </r>
  <r>
    <s v="105722"/>
    <x v="12"/>
    <x v="5"/>
    <n v="6"/>
  </r>
  <r>
    <s v="105722"/>
    <x v="12"/>
    <x v="0"/>
    <n v="6"/>
  </r>
  <r>
    <s v="200273"/>
    <x v="5"/>
    <x v="11"/>
    <n v="0"/>
  </r>
  <r>
    <s v="200273"/>
    <x v="5"/>
    <x v="9"/>
    <n v="5"/>
  </r>
  <r>
    <s v="200273"/>
    <x v="5"/>
    <x v="8"/>
    <n v="10"/>
  </r>
  <r>
    <s v="200366"/>
    <x v="13"/>
    <x v="11"/>
    <n v="60"/>
  </r>
  <r>
    <s v="200366"/>
    <x v="13"/>
    <x v="1"/>
    <n v="30"/>
  </r>
  <r>
    <s v="200366"/>
    <x v="13"/>
    <x v="9"/>
    <n v="31"/>
  </r>
  <r>
    <s v="200366"/>
    <x v="13"/>
    <x v="10"/>
    <n v="2"/>
  </r>
  <r>
    <s v="200366"/>
    <x v="13"/>
    <x v="5"/>
    <n v="11"/>
  </r>
  <r>
    <s v="200366"/>
    <x v="13"/>
    <x v="6"/>
    <n v="5"/>
  </r>
  <r>
    <s v="200366"/>
    <x v="13"/>
    <x v="7"/>
    <n v="4"/>
  </r>
  <r>
    <s v="200366"/>
    <x v="13"/>
    <x v="0"/>
    <n v="4"/>
  </r>
  <r>
    <s v="200402"/>
    <x v="4"/>
    <x v="5"/>
    <n v="3"/>
  </r>
  <r>
    <s v="200494"/>
    <x v="5"/>
    <x v="11"/>
    <n v="0"/>
  </r>
  <r>
    <s v="200494"/>
    <x v="5"/>
    <x v="1"/>
    <n v="1"/>
  </r>
  <r>
    <s v="200494"/>
    <x v="5"/>
    <x v="9"/>
    <n v="8"/>
  </r>
  <r>
    <s v="200494"/>
    <x v="5"/>
    <x v="8"/>
    <n v="31"/>
  </r>
  <r>
    <s v="200494"/>
    <x v="5"/>
    <x v="2"/>
    <n v="10"/>
  </r>
  <r>
    <s v="200494"/>
    <x v="5"/>
    <x v="3"/>
    <n v="38"/>
  </r>
  <r>
    <s v="200494"/>
    <x v="5"/>
    <x v="4"/>
    <n v="0"/>
  </r>
  <r>
    <s v="200494"/>
    <x v="5"/>
    <x v="6"/>
    <n v="46"/>
  </r>
  <r>
    <s v="200494"/>
    <x v="5"/>
    <x v="7"/>
    <n v="20"/>
  </r>
  <r>
    <s v="200494"/>
    <x v="5"/>
    <x v="0"/>
    <n v="9"/>
  </r>
  <r>
    <s v="200499"/>
    <x v="5"/>
    <x v="11"/>
    <n v="0"/>
  </r>
  <r>
    <s v="200499"/>
    <x v="5"/>
    <x v="1"/>
    <n v="16"/>
  </r>
  <r>
    <s v="200499"/>
    <x v="5"/>
    <x v="10"/>
    <n v="22"/>
  </r>
  <r>
    <s v="200499"/>
    <x v="5"/>
    <x v="8"/>
    <n v="21"/>
  </r>
  <r>
    <s v="200499"/>
    <x v="5"/>
    <x v="2"/>
    <n v="15"/>
  </r>
  <r>
    <s v="200499"/>
    <x v="5"/>
    <x v="3"/>
    <n v="13"/>
  </r>
  <r>
    <s v="200499"/>
    <x v="5"/>
    <x v="6"/>
    <n v="3"/>
  </r>
  <r>
    <s v="200499"/>
    <x v="5"/>
    <x v="7"/>
    <n v="15"/>
  </r>
  <r>
    <s v="200499"/>
    <x v="5"/>
    <x v="0"/>
    <n v="14"/>
  </r>
  <r>
    <s v="200538"/>
    <x v="16"/>
    <x v="1"/>
    <n v="11"/>
  </r>
  <r>
    <s v="200538"/>
    <x v="16"/>
    <x v="9"/>
    <n v="1"/>
  </r>
  <r>
    <s v="200538"/>
    <x v="16"/>
    <x v="10"/>
    <n v="4"/>
  </r>
  <r>
    <s v="200538"/>
    <x v="16"/>
    <x v="8"/>
    <n v="0"/>
  </r>
  <r>
    <s v="200538"/>
    <x v="16"/>
    <x v="3"/>
    <n v="0"/>
  </r>
  <r>
    <s v="200538"/>
    <x v="16"/>
    <x v="4"/>
    <n v="7"/>
  </r>
  <r>
    <s v="200538"/>
    <x v="16"/>
    <x v="6"/>
    <n v="17"/>
  </r>
  <r>
    <s v="200538"/>
    <x v="16"/>
    <x v="7"/>
    <n v="6"/>
  </r>
  <r>
    <s v="200538"/>
    <x v="16"/>
    <x v="0"/>
    <n v="21"/>
  </r>
  <r>
    <s v="200607"/>
    <x v="5"/>
    <x v="9"/>
    <n v="23"/>
  </r>
  <r>
    <s v="200607"/>
    <x v="5"/>
    <x v="10"/>
    <n v="23"/>
  </r>
  <r>
    <s v="200607"/>
    <x v="5"/>
    <x v="8"/>
    <n v="52"/>
  </r>
  <r>
    <s v="200607"/>
    <x v="5"/>
    <x v="2"/>
    <n v="14"/>
  </r>
  <r>
    <s v="200607"/>
    <x v="5"/>
    <x v="7"/>
    <n v="22"/>
  </r>
  <r>
    <s v="200607"/>
    <x v="5"/>
    <x v="0"/>
    <n v="8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6">
  <r>
    <s v="105100"/>
    <x v="0"/>
    <x v="0"/>
    <n v="1062"/>
  </r>
  <r>
    <s v="105100"/>
    <x v="0"/>
    <x v="1"/>
    <n v="1088"/>
  </r>
  <r>
    <s v="105101"/>
    <x v="1"/>
    <x v="0"/>
    <n v="1141"/>
  </r>
  <r>
    <s v="105101"/>
    <x v="1"/>
    <x v="1"/>
    <n v="1153"/>
  </r>
  <r>
    <s v="105102"/>
    <x v="2"/>
    <x v="0"/>
    <n v="797"/>
  </r>
  <r>
    <s v="105102"/>
    <x v="2"/>
    <x v="1"/>
    <n v="839"/>
  </r>
  <r>
    <s v="105103"/>
    <x v="3"/>
    <x v="0"/>
    <n v="650"/>
  </r>
  <r>
    <s v="105103"/>
    <x v="3"/>
    <x v="1"/>
    <n v="670"/>
  </r>
  <r>
    <s v="105104"/>
    <x v="4"/>
    <x v="0"/>
    <n v="1792"/>
  </r>
  <r>
    <s v="105104"/>
    <x v="4"/>
    <x v="1"/>
    <n v="1789"/>
  </r>
  <r>
    <s v="105105"/>
    <x v="5"/>
    <x v="0"/>
    <n v="973"/>
  </r>
  <r>
    <s v="105105"/>
    <x v="5"/>
    <x v="1"/>
    <n v="991"/>
  </r>
  <r>
    <s v="105106"/>
    <x v="6"/>
    <x v="0"/>
    <n v="1400"/>
  </r>
  <r>
    <s v="105106"/>
    <x v="6"/>
    <x v="1"/>
    <n v="1452"/>
  </r>
  <r>
    <s v="105107"/>
    <x v="7"/>
    <x v="0"/>
    <n v="1077"/>
  </r>
  <r>
    <s v="105107"/>
    <x v="7"/>
    <x v="1"/>
    <n v="1049"/>
  </r>
  <r>
    <s v="105108"/>
    <x v="8"/>
    <x v="0"/>
    <n v="1380"/>
  </r>
  <r>
    <s v="105108"/>
    <x v="8"/>
    <x v="1"/>
    <n v="1488"/>
  </r>
  <r>
    <s v="105300"/>
    <x v="9"/>
    <x v="0"/>
    <n v="2982"/>
  </r>
  <r>
    <s v="105300"/>
    <x v="9"/>
    <x v="1"/>
    <n v="3034"/>
  </r>
  <r>
    <s v="105301"/>
    <x v="9"/>
    <x v="0"/>
    <n v="1558"/>
  </r>
  <r>
    <s v="105301"/>
    <x v="9"/>
    <x v="1"/>
    <n v="1940"/>
  </r>
  <r>
    <s v="105302"/>
    <x v="9"/>
    <x v="0"/>
    <n v="2319"/>
  </r>
  <r>
    <s v="105302"/>
    <x v="9"/>
    <x v="1"/>
    <n v="2592"/>
  </r>
  <r>
    <s v="105303"/>
    <x v="10"/>
    <x v="0"/>
    <n v="2665"/>
  </r>
  <r>
    <s v="105303"/>
    <x v="10"/>
    <x v="1"/>
    <n v="2706"/>
  </r>
  <r>
    <s v="105304"/>
    <x v="10"/>
    <x v="0"/>
    <n v="2722"/>
  </r>
  <r>
    <s v="105304"/>
    <x v="10"/>
    <x v="1"/>
    <n v="2974"/>
  </r>
  <r>
    <s v="105305"/>
    <x v="10"/>
    <x v="0"/>
    <n v="4240"/>
  </r>
  <r>
    <s v="105305"/>
    <x v="10"/>
    <x v="1"/>
    <n v="4150"/>
  </r>
  <r>
    <s v="105306"/>
    <x v="11"/>
    <x v="0"/>
    <n v="779"/>
  </r>
  <r>
    <s v="105306"/>
    <x v="11"/>
    <x v="1"/>
    <n v="779"/>
  </r>
  <r>
    <s v="105307"/>
    <x v="12"/>
    <x v="0"/>
    <n v="1313"/>
  </r>
  <r>
    <s v="105307"/>
    <x v="12"/>
    <x v="1"/>
    <n v="1305"/>
  </r>
  <r>
    <s v="105308"/>
    <x v="13"/>
    <x v="0"/>
    <n v="1746"/>
  </r>
  <r>
    <s v="105308"/>
    <x v="13"/>
    <x v="1"/>
    <n v="1750"/>
  </r>
  <r>
    <s v="105309"/>
    <x v="14"/>
    <x v="0"/>
    <n v="1184"/>
  </r>
  <r>
    <s v="105309"/>
    <x v="14"/>
    <x v="1"/>
    <n v="1183"/>
  </r>
  <r>
    <s v="105310"/>
    <x v="15"/>
    <x v="0"/>
    <n v="614"/>
  </r>
  <r>
    <s v="105310"/>
    <x v="15"/>
    <x v="1"/>
    <n v="637"/>
  </r>
  <r>
    <s v="105311"/>
    <x v="12"/>
    <x v="0"/>
    <n v="752"/>
  </r>
  <r>
    <s v="105311"/>
    <x v="12"/>
    <x v="1"/>
    <n v="772"/>
  </r>
  <r>
    <s v="105312"/>
    <x v="12"/>
    <x v="0"/>
    <n v="785"/>
  </r>
  <r>
    <s v="105312"/>
    <x v="12"/>
    <x v="1"/>
    <n v="768"/>
  </r>
  <r>
    <s v="105313"/>
    <x v="9"/>
    <x v="0"/>
    <n v="3085"/>
  </r>
  <r>
    <s v="105313"/>
    <x v="9"/>
    <x v="1"/>
    <n v="3411"/>
  </r>
  <r>
    <s v="105314"/>
    <x v="16"/>
    <x v="0"/>
    <n v="520"/>
  </r>
  <r>
    <s v="105314"/>
    <x v="16"/>
    <x v="1"/>
    <n v="563"/>
  </r>
  <r>
    <s v="105315"/>
    <x v="17"/>
    <x v="0"/>
    <n v="955"/>
  </r>
  <r>
    <s v="105315"/>
    <x v="17"/>
    <x v="1"/>
    <n v="1015"/>
  </r>
  <r>
    <s v="105317"/>
    <x v="17"/>
    <x v="0"/>
    <n v="2532"/>
  </r>
  <r>
    <s v="105317"/>
    <x v="17"/>
    <x v="1"/>
    <n v="2787"/>
  </r>
  <r>
    <s v="105318"/>
    <x v="12"/>
    <x v="0"/>
    <n v="1162"/>
  </r>
  <r>
    <s v="105318"/>
    <x v="12"/>
    <x v="1"/>
    <n v="1229"/>
  </r>
  <r>
    <s v="105319"/>
    <x v="9"/>
    <x v="0"/>
    <n v="1621"/>
  </r>
  <r>
    <s v="105319"/>
    <x v="9"/>
    <x v="1"/>
    <n v="1795"/>
  </r>
  <r>
    <s v="105321"/>
    <x v="10"/>
    <x v="0"/>
    <n v="901"/>
  </r>
  <r>
    <s v="105321"/>
    <x v="10"/>
    <x v="1"/>
    <n v="984"/>
  </r>
  <r>
    <s v="105322"/>
    <x v="17"/>
    <x v="0"/>
    <n v="2318"/>
  </r>
  <r>
    <s v="105322"/>
    <x v="17"/>
    <x v="1"/>
    <n v="2396"/>
  </r>
  <r>
    <s v="105323"/>
    <x v="10"/>
    <x v="0"/>
    <n v="3811"/>
  </r>
  <r>
    <s v="105323"/>
    <x v="10"/>
    <x v="1"/>
    <n v="4086"/>
  </r>
  <r>
    <s v="105324"/>
    <x v="17"/>
    <x v="0"/>
    <n v="627"/>
  </r>
  <r>
    <s v="105325"/>
    <x v="9"/>
    <x v="0"/>
    <n v="1879"/>
  </r>
  <r>
    <s v="105325"/>
    <x v="9"/>
    <x v="1"/>
    <n v="2146"/>
  </r>
  <r>
    <s v="105326"/>
    <x v="18"/>
    <x v="0"/>
    <n v="846"/>
  </r>
  <r>
    <s v="105326"/>
    <x v="18"/>
    <x v="1"/>
    <n v="897"/>
  </r>
  <r>
    <s v="105400"/>
    <x v="9"/>
    <x v="0"/>
    <n v="730"/>
  </r>
  <r>
    <s v="105400"/>
    <x v="9"/>
    <x v="1"/>
    <n v="674"/>
  </r>
  <r>
    <s v="105415"/>
    <x v="17"/>
    <x v="0"/>
    <n v="734"/>
  </r>
  <r>
    <s v="105415"/>
    <x v="17"/>
    <x v="1"/>
    <n v="806"/>
  </r>
  <r>
    <s v="105433"/>
    <x v="19"/>
    <x v="0"/>
    <n v="945"/>
  </r>
  <r>
    <s v="105443"/>
    <x v="18"/>
    <x v="0"/>
    <n v="1257"/>
  </r>
  <r>
    <s v="105443"/>
    <x v="18"/>
    <x v="1"/>
    <n v="1268"/>
  </r>
  <r>
    <s v="105452"/>
    <x v="20"/>
    <x v="0"/>
    <n v="2343"/>
  </r>
  <r>
    <s v="105452"/>
    <x v="20"/>
    <x v="1"/>
    <n v="2473"/>
  </r>
  <r>
    <s v="105459"/>
    <x v="19"/>
    <x v="1"/>
    <n v="878"/>
  </r>
  <r>
    <s v="105467"/>
    <x v="21"/>
    <x v="0"/>
    <n v="2072"/>
  </r>
  <r>
    <s v="105467"/>
    <x v="21"/>
    <x v="1"/>
    <n v="2333"/>
  </r>
  <r>
    <s v="105478"/>
    <x v="22"/>
    <x v="0"/>
    <n v="821"/>
  </r>
  <r>
    <s v="105478"/>
    <x v="22"/>
    <x v="1"/>
    <n v="901"/>
  </r>
  <r>
    <s v="105701"/>
    <x v="9"/>
    <x v="0"/>
    <n v="293"/>
  </r>
  <r>
    <s v="105701"/>
    <x v="9"/>
    <x v="1"/>
    <n v="341"/>
  </r>
  <r>
    <s v="105702"/>
    <x v="9"/>
    <x v="0"/>
    <n v="342"/>
  </r>
  <r>
    <s v="105702"/>
    <x v="9"/>
    <x v="1"/>
    <n v="347"/>
  </r>
  <r>
    <s v="105722"/>
    <x v="17"/>
    <x v="0"/>
    <n v="501"/>
  </r>
  <r>
    <s v="105722"/>
    <x v="17"/>
    <x v="1"/>
    <n v="556"/>
  </r>
  <r>
    <s v="105723"/>
    <x v="17"/>
    <x v="0"/>
    <n v="134"/>
  </r>
  <r>
    <s v="200258"/>
    <x v="17"/>
    <x v="0"/>
    <n v="331"/>
  </r>
  <r>
    <s v="200258"/>
    <x v="17"/>
    <x v="1"/>
    <n v="389"/>
  </r>
  <r>
    <s v="200273"/>
    <x v="10"/>
    <x v="0"/>
    <n v="449"/>
  </r>
  <r>
    <s v="200273"/>
    <x v="10"/>
    <x v="1"/>
    <n v="441"/>
  </r>
  <r>
    <s v="200366"/>
    <x v="18"/>
    <x v="0"/>
    <n v="1600"/>
  </r>
  <r>
    <s v="200366"/>
    <x v="18"/>
    <x v="1"/>
    <n v="1536"/>
  </r>
  <r>
    <s v="200367"/>
    <x v="17"/>
    <x v="0"/>
    <n v="209"/>
  </r>
  <r>
    <s v="200367"/>
    <x v="17"/>
    <x v="1"/>
    <n v="227"/>
  </r>
  <r>
    <s v="200402"/>
    <x v="9"/>
    <x v="0"/>
    <n v="302"/>
  </r>
  <r>
    <s v="200402"/>
    <x v="9"/>
    <x v="1"/>
    <n v="340"/>
  </r>
  <r>
    <s v="200494"/>
    <x v="10"/>
    <x v="0"/>
    <n v="1593"/>
  </r>
  <r>
    <s v="200494"/>
    <x v="10"/>
    <x v="1"/>
    <n v="1787"/>
  </r>
  <r>
    <s v="200499"/>
    <x v="10"/>
    <x v="0"/>
    <n v="1569"/>
  </r>
  <r>
    <s v="200499"/>
    <x v="10"/>
    <x v="1"/>
    <n v="1736"/>
  </r>
  <r>
    <s v="200569"/>
    <x v="17"/>
    <x v="0"/>
    <n v="1469"/>
  </r>
  <r>
    <s v="200569"/>
    <x v="17"/>
    <x v="1"/>
    <n v="1528"/>
  </r>
  <r>
    <s v="200607"/>
    <x v="10"/>
    <x v="0"/>
    <n v="2366"/>
  </r>
  <r>
    <s v="200607"/>
    <x v="10"/>
    <x v="1"/>
    <n v="282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2E62441-B0D4-4879-8777-B213B040C64E}" name="TablaDinámica2" cacheId="9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F3:G24" firstHeaderRow="1" firstDataRow="1" firstDataCol="1"/>
  <pivotFields count="4">
    <pivotField showAll="0"/>
    <pivotField axis="axisRow" showAll="0">
      <items count="21">
        <item x="4"/>
        <item x="5"/>
        <item x="11"/>
        <item x="6"/>
        <item x="16"/>
        <item x="13"/>
        <item x="8"/>
        <item x="17"/>
        <item x="15"/>
        <item x="12"/>
        <item x="14"/>
        <item x="10"/>
        <item x="7"/>
        <item x="9"/>
        <item x="18"/>
        <item x="0"/>
        <item x="1"/>
        <item x="19"/>
        <item x="2"/>
        <item x="3"/>
        <item t="default"/>
      </items>
    </pivotField>
    <pivotField showAll="0">
      <items count="13">
        <item x="11"/>
        <item x="1"/>
        <item x="9"/>
        <item x="10"/>
        <item x="8"/>
        <item x="2"/>
        <item x="3"/>
        <item x="4"/>
        <item x="5"/>
        <item x="6"/>
        <item x="7"/>
        <item x="0"/>
        <item t="default"/>
      </items>
    </pivotField>
    <pivotField dataField="1" showAll="0"/>
  </pivotFields>
  <rowFields count="1">
    <field x="1"/>
  </rowFields>
  <rowItems count="2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 t="grand">
      <x/>
    </i>
  </rowItems>
  <colItems count="1">
    <i/>
  </colItems>
  <dataFields count="1">
    <dataField name="Suma de Total" fld="3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A49CD2E-86BF-469B-97AB-ACB1462BFCB8}" name="TablaDinámica3" cacheId="13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F3:G27" firstHeaderRow="1" firstDataRow="1" firstDataCol="1" rowPageCount="1" colPageCount="1"/>
  <pivotFields count="4">
    <pivotField showAll="0"/>
    <pivotField axis="axisRow" showAll="0">
      <items count="24">
        <item x="9"/>
        <item x="10"/>
        <item x="16"/>
        <item x="11"/>
        <item x="21"/>
        <item x="18"/>
        <item x="14"/>
        <item x="22"/>
        <item x="20"/>
        <item x="17"/>
        <item x="19"/>
        <item x="12"/>
        <item x="13"/>
        <item x="15"/>
        <item x="0"/>
        <item x="1"/>
        <item x="2"/>
        <item x="3"/>
        <item x="4"/>
        <item x="5"/>
        <item x="6"/>
        <item x="7"/>
        <item x="8"/>
        <item t="default"/>
      </items>
    </pivotField>
    <pivotField axis="axisPage" showAll="0">
      <items count="3">
        <item x="0"/>
        <item x="1"/>
        <item t="default"/>
      </items>
    </pivotField>
    <pivotField dataField="1" showAll="0"/>
  </pivotFields>
  <rowFields count="1">
    <field x="1"/>
  </rowFields>
  <rowItems count="24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 t="grand">
      <x/>
    </i>
  </rowItems>
  <colItems count="1">
    <i/>
  </colItems>
  <pageFields count="1">
    <pageField fld="2" item="1" hier="-1"/>
  </pageFields>
  <dataFields count="1">
    <dataField name="Suma de Total" fld="3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4666E-FA98-4518-B512-5B2A0931BB1D}">
  <dimension ref="A1:H26"/>
  <sheetViews>
    <sheetView showGridLines="0" tabSelected="1" zoomScale="85" zoomScaleNormal="85" workbookViewId="0"/>
  </sheetViews>
  <sheetFormatPr baseColWidth="10" defaultRowHeight="15" x14ac:dyDescent="0.25"/>
  <cols>
    <col min="1" max="1" width="38.28515625" customWidth="1"/>
    <col min="2" max="2" width="44.5703125" customWidth="1"/>
    <col min="3" max="3" width="37.28515625" customWidth="1"/>
    <col min="4" max="4" width="41.42578125" customWidth="1"/>
    <col min="5" max="5" width="16.140625" customWidth="1"/>
    <col min="6" max="6" width="40.7109375" customWidth="1"/>
    <col min="7" max="7" width="32.28515625" customWidth="1"/>
    <col min="8" max="8" width="17" customWidth="1"/>
  </cols>
  <sheetData>
    <row r="1" spans="1:8" ht="15.75" x14ac:dyDescent="0.25">
      <c r="A1" s="1" t="s">
        <v>0</v>
      </c>
    </row>
    <row r="2" spans="1:8" ht="15.75" x14ac:dyDescent="0.25">
      <c r="A2" s="1" t="s">
        <v>1</v>
      </c>
    </row>
    <row r="3" spans="1:8" ht="15.75" x14ac:dyDescent="0.25">
      <c r="A3" s="1" t="s">
        <v>2</v>
      </c>
    </row>
    <row r="4" spans="1:8" ht="15.75" x14ac:dyDescent="0.25">
      <c r="A4" s="1" t="s">
        <v>3</v>
      </c>
    </row>
    <row r="5" spans="1:8" ht="15.75" x14ac:dyDescent="0.25">
      <c r="A5" s="1" t="s">
        <v>4</v>
      </c>
    </row>
    <row r="6" spans="1:8" ht="15" customHeight="1" x14ac:dyDescent="0.25">
      <c r="B6" s="17"/>
      <c r="C6" s="17"/>
      <c r="D6" s="17"/>
      <c r="E6" s="17"/>
      <c r="F6" s="17"/>
      <c r="G6" s="17"/>
      <c r="H6" s="17"/>
    </row>
    <row r="7" spans="1:8" ht="15.75" thickBot="1" x14ac:dyDescent="0.3">
      <c r="B7" s="18"/>
      <c r="C7" s="19"/>
      <c r="D7" s="19"/>
      <c r="E7" s="19"/>
      <c r="F7" s="18"/>
      <c r="G7" s="18"/>
      <c r="H7" s="18"/>
    </row>
    <row r="8" spans="1:8" ht="34.5" customHeight="1" thickBot="1" x14ac:dyDescent="0.3">
      <c r="B8" s="20" t="s">
        <v>5</v>
      </c>
      <c r="C8" s="22" t="s">
        <v>148</v>
      </c>
      <c r="D8" s="23"/>
      <c r="E8" s="24"/>
      <c r="F8" s="25" t="s">
        <v>151</v>
      </c>
      <c r="G8" s="26"/>
      <c r="H8" s="27"/>
    </row>
    <row r="9" spans="1:8" ht="24" customHeight="1" x14ac:dyDescent="0.25">
      <c r="B9" s="21"/>
      <c r="C9" s="13" t="s">
        <v>57</v>
      </c>
      <c r="D9" s="13" t="s">
        <v>58</v>
      </c>
      <c r="E9" s="13" t="s">
        <v>145</v>
      </c>
      <c r="F9" s="4" t="s">
        <v>57</v>
      </c>
      <c r="G9" s="4" t="s">
        <v>58</v>
      </c>
      <c r="H9" s="4" t="s">
        <v>145</v>
      </c>
    </row>
    <row r="10" spans="1:8" ht="56.25" customHeight="1" x14ac:dyDescent="0.25">
      <c r="B10" s="21"/>
      <c r="C10" s="3" t="s">
        <v>149</v>
      </c>
      <c r="D10" s="2" t="s">
        <v>150</v>
      </c>
      <c r="E10" s="2" t="s">
        <v>27</v>
      </c>
      <c r="F10" s="2" t="s">
        <v>152</v>
      </c>
      <c r="G10" s="2" t="s">
        <v>153</v>
      </c>
      <c r="H10" s="2" t="s">
        <v>27</v>
      </c>
    </row>
    <row r="11" spans="1:8" ht="18" customHeight="1" x14ac:dyDescent="0.25">
      <c r="B11" s="9" t="s">
        <v>6</v>
      </c>
      <c r="C11" s="8">
        <f>IFERROR(VLOOKUP($B11,'Num7.3.1'!$F$3:$G$24,2,FALSE),0)</f>
        <v>9382</v>
      </c>
      <c r="D11" s="8"/>
      <c r="E11" s="12">
        <f>IFERROR(C11/D11,0)</f>
        <v>0</v>
      </c>
      <c r="F11" s="8">
        <f>IFERROR(VLOOKUP($B11,'Num7.3.2'!$F$3:$G$27,2,FALSE),0)</f>
        <v>16620</v>
      </c>
      <c r="G11" s="8"/>
      <c r="H11" s="12">
        <f>IFERROR(F11/G11,0)</f>
        <v>0</v>
      </c>
    </row>
    <row r="12" spans="1:8" ht="18" customHeight="1" x14ac:dyDescent="0.25">
      <c r="B12" s="9" t="s">
        <v>7</v>
      </c>
      <c r="C12" s="8">
        <f>IFERROR(VLOOKUP($B12,'Num7.3.1'!$F$3:$G$24,2,FALSE),0)</f>
        <v>353</v>
      </c>
      <c r="D12" s="8"/>
      <c r="E12" s="12">
        <f t="shared" ref="E12:E25" si="0">IFERROR(C12/D12,0)</f>
        <v>0</v>
      </c>
      <c r="F12" s="8">
        <f>IFERROR(VLOOKUP($B12,'Num7.3.2'!$F$3:$G$27,2,FALSE),0)</f>
        <v>563</v>
      </c>
      <c r="G12" s="8"/>
      <c r="H12" s="12">
        <f t="shared" ref="H12:H25" si="1">IFERROR(F12/G12,0)</f>
        <v>0</v>
      </c>
    </row>
    <row r="13" spans="1:8" ht="18" customHeight="1" x14ac:dyDescent="0.25">
      <c r="B13" s="9" t="s">
        <v>8</v>
      </c>
      <c r="C13" s="8">
        <f>IFERROR(VLOOKUP($B13,'Num7.3.1'!$F$3:$G$24,2,FALSE),0)</f>
        <v>8678</v>
      </c>
      <c r="D13" s="8"/>
      <c r="E13" s="12">
        <f t="shared" si="0"/>
        <v>0</v>
      </c>
      <c r="F13" s="8">
        <f>IFERROR(VLOOKUP($B13,'Num7.3.2'!$F$3:$G$27,2,FALSE),0)</f>
        <v>21687</v>
      </c>
      <c r="G13" s="8"/>
      <c r="H13" s="12">
        <f t="shared" si="1"/>
        <v>0</v>
      </c>
    </row>
    <row r="14" spans="1:8" ht="18" customHeight="1" x14ac:dyDescent="0.25">
      <c r="B14" s="9" t="s">
        <v>9</v>
      </c>
      <c r="C14" s="8">
        <f>IFERROR(VLOOKUP($B14,'Num7.3.1'!$F$3:$G$24,2,FALSE),0)</f>
        <v>1090</v>
      </c>
      <c r="D14" s="8"/>
      <c r="E14" s="12">
        <f t="shared" si="0"/>
        <v>0</v>
      </c>
      <c r="F14" s="8">
        <f>IFERROR(VLOOKUP($B14,'Num7.3.2'!$F$3:$G$27,2,FALSE),0)</f>
        <v>2333</v>
      </c>
      <c r="G14" s="8"/>
      <c r="H14" s="12">
        <f t="shared" si="1"/>
        <v>0</v>
      </c>
    </row>
    <row r="15" spans="1:8" ht="18" customHeight="1" x14ac:dyDescent="0.25">
      <c r="B15" s="9" t="s">
        <v>10</v>
      </c>
      <c r="C15" s="8">
        <f>IFERROR(VLOOKUP($B15,'Num7.3.1'!$F$3:$G$24,2,FALSE),0)</f>
        <v>386</v>
      </c>
      <c r="D15" s="8"/>
      <c r="E15" s="12">
        <f t="shared" si="0"/>
        <v>0</v>
      </c>
      <c r="F15" s="8">
        <f>IFERROR(VLOOKUP($B15,'Num7.3.2'!$F$3:$G$27,2,FALSE),0)</f>
        <v>779</v>
      </c>
      <c r="G15" s="8"/>
      <c r="H15" s="12">
        <f t="shared" si="1"/>
        <v>0</v>
      </c>
    </row>
    <row r="16" spans="1:8" ht="18" customHeight="1" x14ac:dyDescent="0.25">
      <c r="B16" s="9" t="s">
        <v>11</v>
      </c>
      <c r="C16" s="8">
        <f>IFERROR(VLOOKUP($B16,'Num7.3.1'!$F$3:$G$24,2,FALSE),0)</f>
        <v>3357</v>
      </c>
      <c r="D16" s="8"/>
      <c r="E16" s="12">
        <f t="shared" si="0"/>
        <v>0</v>
      </c>
      <c r="F16" s="8">
        <f>IFERROR(VLOOKUP($B16,'Num7.3.2'!$F$3:$G$27,2,FALSE),0)</f>
        <v>9704</v>
      </c>
      <c r="G16" s="8"/>
      <c r="H16" s="12">
        <f t="shared" si="1"/>
        <v>0</v>
      </c>
    </row>
    <row r="17" spans="2:8" ht="18" customHeight="1" x14ac:dyDescent="0.25">
      <c r="B17" s="9" t="s">
        <v>12</v>
      </c>
      <c r="C17" s="8">
        <f>IFERROR(VLOOKUP($B17,'Num7.3.1'!$F$3:$G$24,2,FALSE),0)</f>
        <v>293</v>
      </c>
      <c r="D17" s="8"/>
      <c r="E17" s="12">
        <f t="shared" si="0"/>
        <v>0</v>
      </c>
      <c r="F17" s="8">
        <f>IFERROR(VLOOKUP($B17,'Num7.3.2'!$F$3:$G$27,2,FALSE),0)</f>
        <v>637</v>
      </c>
      <c r="G17" s="8"/>
      <c r="H17" s="12">
        <f t="shared" si="1"/>
        <v>0</v>
      </c>
    </row>
    <row r="18" spans="2:8" ht="18" customHeight="1" x14ac:dyDescent="0.25">
      <c r="B18" s="9" t="s">
        <v>13</v>
      </c>
      <c r="C18" s="8">
        <f>IFERROR(VLOOKUP($B18,'Num7.3.1'!$F$3:$G$24,2,FALSE),0)</f>
        <v>1401</v>
      </c>
      <c r="D18" s="8"/>
      <c r="E18" s="12">
        <f t="shared" si="0"/>
        <v>0</v>
      </c>
      <c r="F18" s="8">
        <f>IFERROR(VLOOKUP($B18,'Num7.3.2'!$F$3:$G$27,2,FALSE),0)</f>
        <v>4074</v>
      </c>
      <c r="G18" s="8"/>
      <c r="H18" s="12">
        <f t="shared" si="1"/>
        <v>0</v>
      </c>
    </row>
    <row r="19" spans="2:8" ht="18" customHeight="1" x14ac:dyDescent="0.25">
      <c r="B19" s="9" t="s">
        <v>14</v>
      </c>
      <c r="C19" s="8">
        <f>IFERROR(VLOOKUP($B19,'Num7.3.1'!$F$3:$G$24,2,FALSE),0)</f>
        <v>815</v>
      </c>
      <c r="D19" s="8"/>
      <c r="E19" s="12">
        <f t="shared" si="0"/>
        <v>0</v>
      </c>
      <c r="F19" s="8">
        <f>IFERROR(VLOOKUP($B19,'Num7.3.2'!$F$3:$G$27,2,FALSE),0)</f>
        <v>1750</v>
      </c>
      <c r="G19" s="8"/>
      <c r="H19" s="12">
        <f t="shared" si="1"/>
        <v>0</v>
      </c>
    </row>
    <row r="20" spans="2:8" ht="18" customHeight="1" x14ac:dyDescent="0.25">
      <c r="B20" s="9" t="s">
        <v>15</v>
      </c>
      <c r="C20" s="8">
        <f>IFERROR(VLOOKUP($B20,'Num7.3.1'!$F$3:$G$24,2,FALSE),0)</f>
        <v>274</v>
      </c>
      <c r="D20" s="8"/>
      <c r="E20" s="12">
        <f t="shared" si="0"/>
        <v>0</v>
      </c>
      <c r="F20" s="8">
        <f>IFERROR(VLOOKUP($B20,'Num7.3.2'!$F$3:$G$27,2,FALSE),0)</f>
        <v>878</v>
      </c>
      <c r="G20" s="8"/>
      <c r="H20" s="12">
        <f t="shared" si="1"/>
        <v>0</v>
      </c>
    </row>
    <row r="21" spans="2:8" ht="18" customHeight="1" x14ac:dyDescent="0.25">
      <c r="B21" s="9" t="s">
        <v>16</v>
      </c>
      <c r="C21" s="8">
        <f>IFERROR(VLOOKUP($B21,'Num7.3.1'!$F$3:$G$24,2,FALSE),0)</f>
        <v>1055</v>
      </c>
      <c r="D21" s="8"/>
      <c r="E21" s="12">
        <f t="shared" si="0"/>
        <v>0</v>
      </c>
      <c r="F21" s="8">
        <f>IFERROR(VLOOKUP($B21,'Num7.3.2'!$F$3:$G$27,2,FALSE),0)</f>
        <v>3701</v>
      </c>
      <c r="G21" s="8"/>
      <c r="H21" s="12">
        <f t="shared" si="1"/>
        <v>0</v>
      </c>
    </row>
    <row r="22" spans="2:8" ht="18" customHeight="1" x14ac:dyDescent="0.25">
      <c r="B22" s="9" t="s">
        <v>17</v>
      </c>
      <c r="C22" s="8">
        <f>IFERROR(VLOOKUP($B22,'Num7.3.1'!$F$3:$G$24,2,FALSE),0)</f>
        <v>658</v>
      </c>
      <c r="D22" s="8"/>
      <c r="E22" s="12">
        <f t="shared" si="0"/>
        <v>0</v>
      </c>
      <c r="F22" s="8">
        <f>IFERROR(VLOOKUP($B22,'Num7.3.2'!$F$3:$G$27,2,FALSE),0)</f>
        <v>2473</v>
      </c>
      <c r="G22" s="8"/>
      <c r="H22" s="12">
        <f t="shared" si="1"/>
        <v>0</v>
      </c>
    </row>
    <row r="23" spans="2:8" ht="18" customHeight="1" x14ac:dyDescent="0.25">
      <c r="B23" s="9" t="s">
        <v>18</v>
      </c>
      <c r="C23" s="8">
        <f>IFERROR(VLOOKUP($B23,'Num7.3.1'!$F$3:$G$24,2,FALSE),0)</f>
        <v>543</v>
      </c>
      <c r="D23" s="8"/>
      <c r="E23" s="12">
        <f t="shared" si="0"/>
        <v>0</v>
      </c>
      <c r="F23" s="8">
        <f>IFERROR(VLOOKUP($B23,'Num7.3.2'!$F$3:$G$27,2,FALSE),0)</f>
        <v>901</v>
      </c>
      <c r="G23" s="8"/>
      <c r="H23" s="12">
        <f t="shared" si="1"/>
        <v>0</v>
      </c>
    </row>
    <row r="24" spans="2:8" ht="18" customHeight="1" x14ac:dyDescent="0.25">
      <c r="B24" s="16" t="s">
        <v>19</v>
      </c>
      <c r="C24" s="8">
        <f>IFERROR(VLOOKUP($B24,'Num7.3.1'!$F$3:$G$24,2,FALSE),0)</f>
        <v>940</v>
      </c>
      <c r="D24" s="8"/>
      <c r="E24" s="12">
        <f t="shared" si="0"/>
        <v>0</v>
      </c>
      <c r="F24" s="8">
        <f>IFERROR(VLOOKUP($B24,'Num7.3.2'!$F$3:$G$27,2,FALSE),0)</f>
        <v>1183</v>
      </c>
      <c r="G24" s="8"/>
      <c r="H24" s="12">
        <f t="shared" si="1"/>
        <v>0</v>
      </c>
    </row>
    <row r="25" spans="2:8" ht="18" customHeight="1" x14ac:dyDescent="0.25">
      <c r="B25" s="10" t="s">
        <v>147</v>
      </c>
      <c r="C25" s="15">
        <f>SUM(C11:C24)</f>
        <v>29225</v>
      </c>
      <c r="D25" s="11">
        <f>SUM(D11:D24)</f>
        <v>0</v>
      </c>
      <c r="E25" s="12">
        <f t="shared" si="0"/>
        <v>0</v>
      </c>
      <c r="F25" s="11">
        <f t="shared" ref="F25:G25" si="2">SUM(F11:F24)</f>
        <v>67283</v>
      </c>
      <c r="G25" s="11">
        <f t="shared" si="2"/>
        <v>0</v>
      </c>
      <c r="H25" s="12">
        <f t="shared" si="1"/>
        <v>0</v>
      </c>
    </row>
    <row r="26" spans="2:8" x14ac:dyDescent="0.25">
      <c r="B26" s="14" t="s">
        <v>154</v>
      </c>
    </row>
  </sheetData>
  <mergeCells count="4">
    <mergeCell ref="B6:H7"/>
    <mergeCell ref="B8:B10"/>
    <mergeCell ref="C8:E8"/>
    <mergeCell ref="F8:H8"/>
  </mergeCells>
  <conditionalFormatting sqref="C11:F24">
    <cfRule type="cellIs" dxfId="12" priority="56" operator="lessThan">
      <formula>#REF!</formula>
    </cfRule>
  </conditionalFormatting>
  <conditionalFormatting sqref="F9">
    <cfRule type="cellIs" dxfId="11" priority="55" operator="lessThan">
      <formula>#REF!</formula>
    </cfRule>
  </conditionalFormatting>
  <conditionalFormatting sqref="C9">
    <cfRule type="cellIs" dxfId="10" priority="54" operator="lessThan">
      <formula>#REF!</formula>
    </cfRule>
  </conditionalFormatting>
  <conditionalFormatting sqref="H9">
    <cfRule type="cellIs" dxfId="9" priority="50" operator="lessThan">
      <formula>#REF!</formula>
    </cfRule>
  </conditionalFormatting>
  <conditionalFormatting sqref="D9:F9">
    <cfRule type="cellIs" dxfId="8" priority="48" operator="lessThan">
      <formula>#REF!</formula>
    </cfRule>
  </conditionalFormatting>
  <conditionalFormatting sqref="H11:H24">
    <cfRule type="cellIs" dxfId="7" priority="47" operator="lessThan">
      <formula>#REF!</formula>
    </cfRule>
  </conditionalFormatting>
  <conditionalFormatting sqref="F11:F24">
    <cfRule type="cellIs" dxfId="6" priority="9" operator="lessThan">
      <formula>#REF!</formula>
    </cfRule>
  </conditionalFormatting>
  <conditionalFormatting sqref="G11:G24">
    <cfRule type="cellIs" dxfId="5" priority="5" operator="lessThan">
      <formula>#REF!</formula>
    </cfRule>
  </conditionalFormatting>
  <conditionalFormatting sqref="G9">
    <cfRule type="cellIs" dxfId="4" priority="6" operator="lessThan">
      <formula>#REF!</formula>
    </cfRule>
  </conditionalFormatting>
  <conditionalFormatting sqref="C25:F25">
    <cfRule type="cellIs" dxfId="3" priority="4" operator="lessThan">
      <formula>#REF!</formula>
    </cfRule>
  </conditionalFormatting>
  <conditionalFormatting sqref="H25">
    <cfRule type="cellIs" dxfId="2" priority="3" operator="lessThan">
      <formula>#REF!</formula>
    </cfRule>
  </conditionalFormatting>
  <conditionalFormatting sqref="F25">
    <cfRule type="cellIs" dxfId="1" priority="2" operator="lessThan">
      <formula>#REF!</formula>
    </cfRule>
  </conditionalFormatting>
  <conditionalFormatting sqref="G25">
    <cfRule type="cellIs" dxfId="0" priority="1" operator="lessThan">
      <formula>#REF!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5C5A5-B7F2-4F6C-BE31-875026565C1A}">
  <dimension ref="A1:G617"/>
  <sheetViews>
    <sheetView workbookViewId="0"/>
  </sheetViews>
  <sheetFormatPr baseColWidth="10" defaultRowHeight="15" x14ac:dyDescent="0.25"/>
  <cols>
    <col min="1" max="1" width="17.28515625" bestFit="1" customWidth="1"/>
    <col min="2" max="2" width="50" bestFit="1" customWidth="1"/>
    <col min="3" max="3" width="4.7109375" bestFit="1" customWidth="1"/>
    <col min="4" max="4" width="5.42578125" bestFit="1" customWidth="1"/>
    <col min="6" max="6" width="50" bestFit="1" customWidth="1"/>
    <col min="7" max="7" width="13.42578125" bestFit="1" customWidth="1"/>
    <col min="8" max="17" width="4" bestFit="1" customWidth="1"/>
    <col min="18" max="18" width="6" bestFit="1" customWidth="1"/>
    <col min="19" max="19" width="12.5703125" bestFit="1" customWidth="1"/>
  </cols>
  <sheetData>
    <row r="1" spans="1:7" x14ac:dyDescent="0.25">
      <c r="A1" s="28" t="s">
        <v>25</v>
      </c>
      <c r="B1" s="28" t="s">
        <v>177</v>
      </c>
      <c r="C1" s="28" t="s">
        <v>26</v>
      </c>
      <c r="D1" s="28" t="s">
        <v>27</v>
      </c>
    </row>
    <row r="2" spans="1:7" x14ac:dyDescent="0.25">
      <c r="A2" s="29" t="s">
        <v>60</v>
      </c>
      <c r="B2" s="29" t="str">
        <f>IFERROR(VLOOKUP($A2,[1]Establecimientos!$A$1:$E$175,5,FALSE),0)</f>
        <v>105104-HOSPITAL SALAMANCA</v>
      </c>
      <c r="C2" s="30">
        <v>12</v>
      </c>
      <c r="D2" s="30">
        <v>683</v>
      </c>
    </row>
    <row r="3" spans="1:7" x14ac:dyDescent="0.25">
      <c r="A3" s="29" t="s">
        <v>61</v>
      </c>
      <c r="B3" s="29" t="str">
        <f>IFERROR(VLOOKUP($A3,[1]Establecimientos!$A$1:$E$175,5,FALSE),0)</f>
        <v>105105-HOSPITAL COMBARBALÁ</v>
      </c>
      <c r="C3" s="30">
        <v>12</v>
      </c>
      <c r="D3" s="30">
        <v>125</v>
      </c>
      <c r="F3" s="5" t="s">
        <v>144</v>
      </c>
      <c r="G3" t="s">
        <v>143</v>
      </c>
    </row>
    <row r="4" spans="1:7" x14ac:dyDescent="0.25">
      <c r="A4" s="29" t="s">
        <v>63</v>
      </c>
      <c r="B4" s="29" t="str">
        <f>IFERROR(VLOOKUP($A4,[1]Establecimientos!$A$1:$E$175,5,FALSE),0)</f>
        <v>105107-HOSPITAL VICUÑA</v>
      </c>
      <c r="C4" s="30">
        <v>12</v>
      </c>
      <c r="D4" s="30">
        <v>622</v>
      </c>
      <c r="F4" s="7" t="s">
        <v>6</v>
      </c>
      <c r="G4" s="6">
        <v>9382</v>
      </c>
    </row>
    <row r="5" spans="1:7" x14ac:dyDescent="0.25">
      <c r="A5" s="29" t="s">
        <v>64</v>
      </c>
      <c r="B5" s="29" t="str">
        <f>IFERROR(VLOOKUP($A5,[1]Establecimientos!$A$1:$E$175,5,FALSE),0)</f>
        <v>105108-HOSPITAL LOS VILOS</v>
      </c>
      <c r="C5" s="30">
        <v>12</v>
      </c>
      <c r="D5" s="30">
        <v>421</v>
      </c>
      <c r="F5" s="7" t="s">
        <v>8</v>
      </c>
      <c r="G5" s="6">
        <v>8678</v>
      </c>
    </row>
    <row r="6" spans="1:7" x14ac:dyDescent="0.25">
      <c r="A6" s="29" t="s">
        <v>28</v>
      </c>
      <c r="B6" s="29" t="str">
        <f>IFERROR(VLOOKUP($A6,[1]Establecimientos!$A$1:$E$175,5,FALSE),0)</f>
        <v>04101-LA SERENA</v>
      </c>
      <c r="C6" s="30">
        <v>12</v>
      </c>
      <c r="D6" s="30">
        <v>1143</v>
      </c>
      <c r="F6" s="7" t="s">
        <v>7</v>
      </c>
      <c r="G6" s="6">
        <v>353</v>
      </c>
    </row>
    <row r="7" spans="1:7" x14ac:dyDescent="0.25">
      <c r="A7" s="29" t="s">
        <v>29</v>
      </c>
      <c r="B7" s="29" t="str">
        <f>IFERROR(VLOOKUP($A7,[1]Establecimientos!$A$1:$E$175,5,FALSE),0)</f>
        <v>04101-LA SERENA</v>
      </c>
      <c r="C7" s="30">
        <v>12</v>
      </c>
      <c r="D7" s="30">
        <v>1036</v>
      </c>
      <c r="F7" s="7" t="s">
        <v>10</v>
      </c>
      <c r="G7" s="6">
        <v>386</v>
      </c>
    </row>
    <row r="8" spans="1:7" x14ac:dyDescent="0.25">
      <c r="A8" s="29" t="s">
        <v>30</v>
      </c>
      <c r="B8" s="29" t="str">
        <f>IFERROR(VLOOKUP($A8,[1]Establecimientos!$A$1:$E$175,5,FALSE),0)</f>
        <v>04101-LA SERENA</v>
      </c>
      <c r="C8" s="30">
        <v>12</v>
      </c>
      <c r="D8" s="30">
        <v>849</v>
      </c>
      <c r="F8" s="7" t="s">
        <v>9</v>
      </c>
      <c r="G8" s="6">
        <v>1090</v>
      </c>
    </row>
    <row r="9" spans="1:7" x14ac:dyDescent="0.25">
      <c r="A9" s="29" t="s">
        <v>31</v>
      </c>
      <c r="B9" s="29" t="str">
        <f>IFERROR(VLOOKUP($A9,[1]Establecimientos!$A$1:$E$175,5,FALSE),0)</f>
        <v>04102-COQUIMBO</v>
      </c>
      <c r="C9" s="30">
        <v>12</v>
      </c>
      <c r="D9" s="30">
        <v>1223</v>
      </c>
      <c r="F9" s="7" t="s">
        <v>16</v>
      </c>
      <c r="G9" s="6">
        <v>1055</v>
      </c>
    </row>
    <row r="10" spans="1:7" x14ac:dyDescent="0.25">
      <c r="A10" s="29" t="s">
        <v>32</v>
      </c>
      <c r="B10" s="29" t="str">
        <f>IFERROR(VLOOKUP($A10,[1]Establecimientos!$A$1:$E$175,5,FALSE),0)</f>
        <v>04102-COQUIMBO</v>
      </c>
      <c r="C10" s="30">
        <v>12</v>
      </c>
      <c r="D10" s="30">
        <v>899</v>
      </c>
      <c r="F10" s="7" t="s">
        <v>19</v>
      </c>
      <c r="G10" s="6">
        <v>940</v>
      </c>
    </row>
    <row r="11" spans="1:7" x14ac:dyDescent="0.25">
      <c r="A11" s="29" t="s">
        <v>33</v>
      </c>
      <c r="B11" s="29" t="str">
        <f>IFERROR(VLOOKUP($A11,[1]Establecimientos!$A$1:$E$175,5,FALSE),0)</f>
        <v>04102-COQUIMBO</v>
      </c>
      <c r="C11" s="30">
        <v>12</v>
      </c>
      <c r="D11" s="30">
        <v>1101</v>
      </c>
      <c r="F11" s="7" t="s">
        <v>18</v>
      </c>
      <c r="G11" s="6">
        <v>543</v>
      </c>
    </row>
    <row r="12" spans="1:7" x14ac:dyDescent="0.25">
      <c r="A12" s="29" t="s">
        <v>65</v>
      </c>
      <c r="B12" s="29" t="str">
        <f>IFERROR(VLOOKUP($A12,[1]Establecimientos!$A$1:$E$175,5,FALSE),0)</f>
        <v>04105-PAIHUANO</v>
      </c>
      <c r="C12" s="30">
        <v>12</v>
      </c>
      <c r="D12" s="30">
        <v>287</v>
      </c>
      <c r="F12" s="7" t="s">
        <v>17</v>
      </c>
      <c r="G12" s="6">
        <v>658</v>
      </c>
    </row>
    <row r="13" spans="1:7" x14ac:dyDescent="0.25">
      <c r="A13" s="29" t="s">
        <v>34</v>
      </c>
      <c r="B13" s="29" t="str">
        <f>IFERROR(VLOOKUP($A13,[1]Establecimientos!$A$1:$E$175,5,FALSE),0)</f>
        <v>04304-PUNITAQUI</v>
      </c>
      <c r="C13" s="30">
        <v>12</v>
      </c>
      <c r="D13" s="30">
        <v>737</v>
      </c>
      <c r="F13" s="7" t="s">
        <v>11</v>
      </c>
      <c r="G13" s="6">
        <v>3357</v>
      </c>
    </row>
    <row r="14" spans="1:7" x14ac:dyDescent="0.25">
      <c r="A14" s="29" t="s">
        <v>35</v>
      </c>
      <c r="B14" s="29" t="str">
        <f>IFERROR(VLOOKUP($A14,[1]Establecimientos!$A$1:$E$175,5,FALSE),0)</f>
        <v>04202-CANELA</v>
      </c>
      <c r="C14" s="30">
        <v>12</v>
      </c>
      <c r="D14" s="30">
        <v>311</v>
      </c>
      <c r="F14" s="7" t="s">
        <v>15</v>
      </c>
      <c r="G14" s="6">
        <v>274</v>
      </c>
    </row>
    <row r="15" spans="1:7" x14ac:dyDescent="0.25">
      <c r="A15" s="29" t="s">
        <v>44</v>
      </c>
      <c r="B15" s="29" t="str">
        <f>IFERROR(VLOOKUP($A15,[1]Establecimientos!$A$1:$E$175,5,FALSE),0)</f>
        <v>04305-RIO HURTADO</v>
      </c>
      <c r="C15" s="30">
        <v>12</v>
      </c>
      <c r="D15" s="30">
        <v>81</v>
      </c>
      <c r="F15" s="7" t="s">
        <v>13</v>
      </c>
      <c r="G15" s="6">
        <v>1401</v>
      </c>
    </row>
    <row r="16" spans="1:7" x14ac:dyDescent="0.25">
      <c r="A16" s="29" t="s">
        <v>45</v>
      </c>
      <c r="B16" s="29" t="str">
        <f>IFERROR(VLOOKUP($A16,[1]Establecimientos!$A$1:$E$175,5,FALSE),0)</f>
        <v>04303-MONTE PATRIA</v>
      </c>
      <c r="C16" s="30">
        <v>12</v>
      </c>
      <c r="D16" s="30">
        <v>250</v>
      </c>
      <c r="F16" s="7" t="s">
        <v>14</v>
      </c>
      <c r="G16" s="6">
        <v>815</v>
      </c>
    </row>
    <row r="17" spans="1:7" x14ac:dyDescent="0.25">
      <c r="A17" s="29" t="s">
        <v>66</v>
      </c>
      <c r="B17" s="29" t="str">
        <f>IFERROR(VLOOKUP($A17,[1]Establecimientos!$A$1:$E$175,5,FALSE),0)</f>
        <v>04303-MONTE PATRIA</v>
      </c>
      <c r="C17" s="30">
        <v>12</v>
      </c>
      <c r="D17" s="30">
        <v>129</v>
      </c>
      <c r="F17" s="7" t="s">
        <v>12</v>
      </c>
      <c r="G17" s="6">
        <v>293</v>
      </c>
    </row>
    <row r="18" spans="1:7" x14ac:dyDescent="0.25">
      <c r="A18" s="29" t="s">
        <v>36</v>
      </c>
      <c r="B18" s="29" t="str">
        <f>IFERROR(VLOOKUP($A18,[1]Establecimientos!$A$1:$E$175,5,FALSE),0)</f>
        <v>04101-LA SERENA</v>
      </c>
      <c r="C18" s="30">
        <v>12</v>
      </c>
      <c r="D18" s="30">
        <v>874</v>
      </c>
      <c r="F18" s="7" t="s">
        <v>178</v>
      </c>
      <c r="G18" s="6">
        <v>25</v>
      </c>
    </row>
    <row r="19" spans="1:7" x14ac:dyDescent="0.25">
      <c r="A19" s="29" t="s">
        <v>67</v>
      </c>
      <c r="B19" s="29" t="str">
        <f>IFERROR(VLOOKUP($A19,[1]Establecimientos!$A$1:$E$175,5,FALSE),0)</f>
        <v>04104-LA HIGUERA</v>
      </c>
      <c r="C19" s="30">
        <v>12</v>
      </c>
      <c r="D19" s="30">
        <v>335</v>
      </c>
      <c r="F19" s="7" t="s">
        <v>20</v>
      </c>
      <c r="G19" s="6">
        <v>898</v>
      </c>
    </row>
    <row r="20" spans="1:7" x14ac:dyDescent="0.25">
      <c r="A20" s="29" t="s">
        <v>68</v>
      </c>
      <c r="B20" s="29" t="str">
        <f>IFERROR(VLOOKUP($A20,[1]Establecimientos!$A$1:$E$175,5,FALSE),0)</f>
        <v>04301-OVALLE</v>
      </c>
      <c r="C20" s="30">
        <v>12</v>
      </c>
      <c r="D20" s="30">
        <v>235</v>
      </c>
      <c r="F20" s="7" t="s">
        <v>21</v>
      </c>
      <c r="G20" s="6">
        <v>271</v>
      </c>
    </row>
    <row r="21" spans="1:7" x14ac:dyDescent="0.25">
      <c r="A21" s="29" t="s">
        <v>46</v>
      </c>
      <c r="B21" s="29" t="str">
        <f>IFERROR(VLOOKUP($A21,[1]Establecimientos!$A$1:$E$175,5,FALSE),0)</f>
        <v>04303-MONTE PATRIA</v>
      </c>
      <c r="C21" s="30">
        <v>12</v>
      </c>
      <c r="D21" s="30">
        <v>156</v>
      </c>
      <c r="F21" s="7" t="s">
        <v>22</v>
      </c>
      <c r="G21" s="6">
        <v>179</v>
      </c>
    </row>
    <row r="22" spans="1:7" x14ac:dyDescent="0.25">
      <c r="A22" s="29" t="s">
        <v>38</v>
      </c>
      <c r="B22" s="29" t="str">
        <f>IFERROR(VLOOKUP($A22,[1]Establecimientos!$A$1:$E$175,5,FALSE),0)</f>
        <v>04101-LA SERENA</v>
      </c>
      <c r="C22" s="30">
        <v>12</v>
      </c>
      <c r="D22" s="30">
        <v>878</v>
      </c>
      <c r="F22" s="7" t="s">
        <v>23</v>
      </c>
      <c r="G22" s="6">
        <v>803</v>
      </c>
    </row>
    <row r="23" spans="1:7" x14ac:dyDescent="0.25">
      <c r="A23" s="29" t="s">
        <v>69</v>
      </c>
      <c r="B23" s="29" t="str">
        <f>IFERROR(VLOOKUP($A23,[1]Establecimientos!$A$1:$E$175,5,FALSE),0)</f>
        <v>04102-COQUIMBO</v>
      </c>
      <c r="C23" s="30">
        <v>12</v>
      </c>
      <c r="D23" s="30">
        <v>255</v>
      </c>
      <c r="F23" s="7" t="s">
        <v>24</v>
      </c>
      <c r="G23" s="6">
        <v>439</v>
      </c>
    </row>
    <row r="24" spans="1:7" x14ac:dyDescent="0.25">
      <c r="A24" s="29" t="s">
        <v>47</v>
      </c>
      <c r="B24" s="29" t="str">
        <f>IFERROR(VLOOKUP($A24,[1]Establecimientos!$A$1:$E$175,5,FALSE),0)</f>
        <v>04102-COQUIMBO</v>
      </c>
      <c r="C24" s="30">
        <v>12</v>
      </c>
      <c r="D24" s="30">
        <v>1614</v>
      </c>
      <c r="F24" s="7" t="s">
        <v>142</v>
      </c>
      <c r="G24" s="6">
        <v>31840</v>
      </c>
    </row>
    <row r="25" spans="1:7" x14ac:dyDescent="0.25">
      <c r="A25" s="29" t="s">
        <v>40</v>
      </c>
      <c r="B25" s="29" t="str">
        <f>IFERROR(VLOOKUP($A25,[1]Establecimientos!$A$1:$E$175,5,FALSE),0)</f>
        <v>04101-LA SERENA</v>
      </c>
      <c r="C25" s="30">
        <v>12</v>
      </c>
      <c r="D25" s="30">
        <v>1157</v>
      </c>
    </row>
    <row r="26" spans="1:7" x14ac:dyDescent="0.25">
      <c r="A26" s="29" t="s">
        <v>71</v>
      </c>
      <c r="B26" s="29" t="str">
        <f>IFERROR(VLOOKUP($A26,[1]Establecimientos!$A$1:$E$175,5,FALSE),0)</f>
        <v>04201-ILLAPEL</v>
      </c>
      <c r="C26" s="30">
        <v>12</v>
      </c>
      <c r="D26" s="30">
        <v>323</v>
      </c>
    </row>
    <row r="27" spans="1:7" x14ac:dyDescent="0.25">
      <c r="A27" s="29" t="s">
        <v>41</v>
      </c>
      <c r="B27" s="29" t="str">
        <f>IFERROR(VLOOKUP($A27,[1]Establecimientos!$A$1:$E$175,5,FALSE),0)</f>
        <v>04101-LA SERENA</v>
      </c>
      <c r="C27" s="30">
        <v>12</v>
      </c>
      <c r="D27" s="30">
        <v>110</v>
      </c>
    </row>
    <row r="28" spans="1:7" x14ac:dyDescent="0.25">
      <c r="A28" s="29" t="s">
        <v>42</v>
      </c>
      <c r="B28" s="29" t="str">
        <f>IFERROR(VLOOKUP($A28,[1]Establecimientos!$A$1:$E$175,5,FALSE),0)</f>
        <v>04101-LA SERENA</v>
      </c>
      <c r="C28" s="30">
        <v>12</v>
      </c>
      <c r="D28" s="30">
        <v>131</v>
      </c>
    </row>
    <row r="29" spans="1:7" x14ac:dyDescent="0.25">
      <c r="A29" s="29" t="s">
        <v>72</v>
      </c>
      <c r="B29" s="29" t="str">
        <f>IFERROR(VLOOKUP($A29,[1]Establecimientos!$A$1:$E$175,5,FALSE),0)</f>
        <v>04101-LA SERENA</v>
      </c>
      <c r="C29" s="30">
        <v>12</v>
      </c>
      <c r="D29" s="30">
        <v>128</v>
      </c>
    </row>
    <row r="30" spans="1:7" x14ac:dyDescent="0.25">
      <c r="A30" s="29" t="s">
        <v>73</v>
      </c>
      <c r="B30" s="29" t="str">
        <f>IFERROR(VLOOKUP($A30,[1]Establecimientos!$A$1:$E$175,5,FALSE),0)</f>
        <v>04102-COQUIMBO</v>
      </c>
      <c r="C30" s="30">
        <v>12</v>
      </c>
      <c r="D30" s="30">
        <v>86</v>
      </c>
    </row>
    <row r="31" spans="1:7" x14ac:dyDescent="0.25">
      <c r="A31" s="29" t="s">
        <v>75</v>
      </c>
      <c r="B31" s="29" t="str">
        <f>IFERROR(VLOOKUP($A31,[1]Establecimientos!$A$1:$E$175,5,FALSE),0)</f>
        <v>04305-RIO HURTADO</v>
      </c>
      <c r="C31" s="30">
        <v>12</v>
      </c>
      <c r="D31" s="30">
        <v>15</v>
      </c>
    </row>
    <row r="32" spans="1:7" x14ac:dyDescent="0.25">
      <c r="A32" s="29" t="s">
        <v>76</v>
      </c>
      <c r="B32" s="29" t="str">
        <f>IFERROR(VLOOKUP($A32,[1]Establecimientos!$A$1:$E$175,5,FALSE),0)</f>
        <v>04305-RIO HURTADO</v>
      </c>
      <c r="C32" s="30">
        <v>12</v>
      </c>
      <c r="D32" s="30">
        <v>28</v>
      </c>
    </row>
    <row r="33" spans="1:4" x14ac:dyDescent="0.25">
      <c r="A33" s="29" t="s">
        <v>77</v>
      </c>
      <c r="B33" s="29" t="str">
        <f>IFERROR(VLOOKUP($A33,[1]Establecimientos!$A$1:$E$175,5,FALSE),0)</f>
        <v>04305-RIO HURTADO</v>
      </c>
      <c r="C33" s="30">
        <v>12</v>
      </c>
      <c r="D33" s="30">
        <v>14</v>
      </c>
    </row>
    <row r="34" spans="1:4" x14ac:dyDescent="0.25">
      <c r="A34" s="29" t="s">
        <v>78</v>
      </c>
      <c r="B34" s="29" t="str">
        <f>IFERROR(VLOOKUP($A34,[1]Establecimientos!$A$1:$E$175,5,FALSE),0)</f>
        <v>04305-RIO HURTADO</v>
      </c>
      <c r="C34" s="30">
        <v>12</v>
      </c>
      <c r="D34" s="30">
        <v>45</v>
      </c>
    </row>
    <row r="35" spans="1:4" x14ac:dyDescent="0.25">
      <c r="A35" s="29" t="s">
        <v>155</v>
      </c>
      <c r="B35" s="29" t="str">
        <f>IFERROR(VLOOKUP($A35,[1]Establecimientos!$A$1:$E$175,5,FALSE),0)</f>
        <v>04305-RIO HURTADO</v>
      </c>
      <c r="C35" s="30">
        <v>12</v>
      </c>
      <c r="D35" s="30">
        <v>22</v>
      </c>
    </row>
    <row r="36" spans="1:4" x14ac:dyDescent="0.25">
      <c r="A36" s="29" t="s">
        <v>156</v>
      </c>
      <c r="B36" s="29" t="str">
        <f>IFERROR(VLOOKUP($A36,[1]Establecimientos!$A$1:$E$175,5,FALSE),0)</f>
        <v>04301-OVALLE</v>
      </c>
      <c r="C36" s="30">
        <v>12</v>
      </c>
      <c r="D36" s="30">
        <v>73</v>
      </c>
    </row>
    <row r="37" spans="1:4" x14ac:dyDescent="0.25">
      <c r="A37" s="29" t="s">
        <v>79</v>
      </c>
      <c r="B37" s="29" t="str">
        <f>IFERROR(VLOOKUP($A37,[1]Establecimientos!$A$1:$E$175,5,FALSE),0)</f>
        <v>04301-OVALLE</v>
      </c>
      <c r="C37" s="30">
        <v>12</v>
      </c>
      <c r="D37" s="30">
        <v>61</v>
      </c>
    </row>
    <row r="38" spans="1:4" x14ac:dyDescent="0.25">
      <c r="A38" s="29" t="s">
        <v>80</v>
      </c>
      <c r="B38" s="29" t="str">
        <f>IFERROR(VLOOKUP($A38,[1]Establecimientos!$A$1:$E$175,5,FALSE),0)</f>
        <v>04301-OVALLE</v>
      </c>
      <c r="C38" s="30">
        <v>12</v>
      </c>
      <c r="D38" s="30">
        <v>22</v>
      </c>
    </row>
    <row r="39" spans="1:4" x14ac:dyDescent="0.25">
      <c r="A39" s="29" t="s">
        <v>157</v>
      </c>
      <c r="B39" s="29" t="str">
        <f>IFERROR(VLOOKUP($A39,[1]Establecimientos!$A$1:$E$175,5,FALSE),0)</f>
        <v>04301-OVALLE</v>
      </c>
      <c r="C39" s="30">
        <v>12</v>
      </c>
      <c r="D39" s="30">
        <v>60</v>
      </c>
    </row>
    <row r="40" spans="1:4" x14ac:dyDescent="0.25">
      <c r="A40" s="29" t="s">
        <v>158</v>
      </c>
      <c r="B40" s="29" t="str">
        <f>IFERROR(VLOOKUP($A40,[1]Establecimientos!$A$1:$E$175,5,FALSE),0)</f>
        <v>04301-OVALLE</v>
      </c>
      <c r="C40" s="30">
        <v>12</v>
      </c>
      <c r="D40" s="30">
        <v>6</v>
      </c>
    </row>
    <row r="41" spans="1:4" x14ac:dyDescent="0.25">
      <c r="A41" s="29" t="s">
        <v>159</v>
      </c>
      <c r="B41" s="29" t="str">
        <f>IFERROR(VLOOKUP($A41,[1]Establecimientos!$A$1:$E$175,5,FALSE),0)</f>
        <v>04303-MONTE PATRIA</v>
      </c>
      <c r="C41" s="30">
        <v>12</v>
      </c>
      <c r="D41" s="30">
        <v>30</v>
      </c>
    </row>
    <row r="42" spans="1:4" x14ac:dyDescent="0.25">
      <c r="A42" s="29" t="s">
        <v>160</v>
      </c>
      <c r="B42" s="29" t="str">
        <f>IFERROR(VLOOKUP($A42,[1]Establecimientos!$A$1:$E$175,5,FALSE),0)</f>
        <v>04303-MONTE PATRIA</v>
      </c>
      <c r="C42" s="30">
        <v>12</v>
      </c>
      <c r="D42" s="30">
        <v>41</v>
      </c>
    </row>
    <row r="43" spans="1:4" x14ac:dyDescent="0.25">
      <c r="A43" s="29" t="s">
        <v>48</v>
      </c>
      <c r="B43" s="29" t="str">
        <f>IFERROR(VLOOKUP($A43,[1]Establecimientos!$A$1:$E$175,5,FALSE),0)</f>
        <v>04303-MONTE PATRIA</v>
      </c>
      <c r="C43" s="30">
        <v>12</v>
      </c>
      <c r="D43" s="30">
        <v>49</v>
      </c>
    </row>
    <row r="44" spans="1:4" x14ac:dyDescent="0.25">
      <c r="A44" s="29" t="s">
        <v>161</v>
      </c>
      <c r="B44" s="29" t="str">
        <f>IFERROR(VLOOKUP($A44,[1]Establecimientos!$A$1:$E$175,5,FALSE),0)</f>
        <v>04303-MONTE PATRIA</v>
      </c>
      <c r="C44" s="30">
        <v>12</v>
      </c>
      <c r="D44" s="30">
        <v>37</v>
      </c>
    </row>
    <row r="45" spans="1:4" x14ac:dyDescent="0.25">
      <c r="A45" s="29" t="s">
        <v>49</v>
      </c>
      <c r="B45" s="29" t="str">
        <f>IFERROR(VLOOKUP($A45,[1]Establecimientos!$A$1:$E$175,5,FALSE),0)</f>
        <v>04303-MONTE PATRIA</v>
      </c>
      <c r="C45" s="30">
        <v>12</v>
      </c>
      <c r="D45" s="30">
        <v>65</v>
      </c>
    </row>
    <row r="46" spans="1:4" x14ac:dyDescent="0.25">
      <c r="A46" s="29" t="s">
        <v>81</v>
      </c>
      <c r="B46" s="29" t="str">
        <f>IFERROR(VLOOKUP($A46,[1]Establecimientos!$A$1:$E$175,5,FALSE),0)</f>
        <v>04303-MONTE PATRIA</v>
      </c>
      <c r="C46" s="30">
        <v>12</v>
      </c>
      <c r="D46" s="30">
        <v>83</v>
      </c>
    </row>
    <row r="47" spans="1:4" x14ac:dyDescent="0.25">
      <c r="A47" s="29" t="s">
        <v>162</v>
      </c>
      <c r="B47" s="29" t="str">
        <f>IFERROR(VLOOKUP($A47,[1]Establecimientos!$A$1:$E$175,5,FALSE),0)</f>
        <v>04302-COMBARBALÁ</v>
      </c>
      <c r="C47" s="30">
        <v>12</v>
      </c>
      <c r="D47" s="30">
        <v>4</v>
      </c>
    </row>
    <row r="48" spans="1:4" x14ac:dyDescent="0.25">
      <c r="A48" s="29" t="s">
        <v>82</v>
      </c>
      <c r="B48" s="29" t="str">
        <f>IFERROR(VLOOKUP($A48,[1]Establecimientos!$A$1:$E$175,5,FALSE),0)</f>
        <v>04302-COMBARBALÁ</v>
      </c>
      <c r="C48" s="30">
        <v>12</v>
      </c>
      <c r="D48" s="30">
        <v>32</v>
      </c>
    </row>
    <row r="49" spans="1:4" x14ac:dyDescent="0.25">
      <c r="A49" s="29" t="s">
        <v>50</v>
      </c>
      <c r="B49" s="29" t="str">
        <f>IFERROR(VLOOKUP($A49,[1]Establecimientos!$A$1:$E$175,5,FALSE),0)</f>
        <v>04303-MONTE PATRIA</v>
      </c>
      <c r="C49" s="30">
        <v>12</v>
      </c>
      <c r="D49" s="30">
        <v>89</v>
      </c>
    </row>
    <row r="50" spans="1:4" x14ac:dyDescent="0.25">
      <c r="A50" s="29" t="s">
        <v>54</v>
      </c>
      <c r="B50" s="29" t="str">
        <f>IFERROR(VLOOKUP($A50,[1]Establecimientos!$A$1:$E$175,5,FALSE),0)</f>
        <v>04303-MONTE PATRIA</v>
      </c>
      <c r="C50" s="30">
        <v>12</v>
      </c>
      <c r="D50" s="30">
        <v>36</v>
      </c>
    </row>
    <row r="51" spans="1:4" x14ac:dyDescent="0.25">
      <c r="A51" s="29" t="s">
        <v>83</v>
      </c>
      <c r="B51" s="29" t="str">
        <f>IFERROR(VLOOKUP($A51,[1]Establecimientos!$A$1:$E$175,5,FALSE),0)</f>
        <v>04301-OVALLE</v>
      </c>
      <c r="C51" s="30">
        <v>12</v>
      </c>
      <c r="D51" s="30">
        <v>23</v>
      </c>
    </row>
    <row r="52" spans="1:4" x14ac:dyDescent="0.25">
      <c r="A52" s="29" t="s">
        <v>84</v>
      </c>
      <c r="B52" s="29" t="str">
        <f>IFERROR(VLOOKUP($A52,[1]Establecimientos!$A$1:$E$175,5,FALSE),0)</f>
        <v>04301-OVALLE</v>
      </c>
      <c r="C52" s="30">
        <v>12</v>
      </c>
      <c r="D52" s="30">
        <v>10</v>
      </c>
    </row>
    <row r="53" spans="1:4" x14ac:dyDescent="0.25">
      <c r="A53" s="29" t="s">
        <v>85</v>
      </c>
      <c r="B53" s="29" t="str">
        <f>IFERROR(VLOOKUP($A53,[1]Establecimientos!$A$1:$E$175,5,FALSE),0)</f>
        <v>04302-COMBARBALÁ</v>
      </c>
      <c r="C53" s="30">
        <v>12</v>
      </c>
      <c r="D53" s="30">
        <v>32</v>
      </c>
    </row>
    <row r="54" spans="1:4" x14ac:dyDescent="0.25">
      <c r="A54" s="29" t="s">
        <v>86</v>
      </c>
      <c r="B54" s="29" t="str">
        <f>IFERROR(VLOOKUP($A54,[1]Establecimientos!$A$1:$E$175,5,FALSE),0)</f>
        <v>04201-ILLAPEL</v>
      </c>
      <c r="C54" s="30">
        <v>12</v>
      </c>
      <c r="D54" s="30">
        <v>14</v>
      </c>
    </row>
    <row r="55" spans="1:4" x14ac:dyDescent="0.25">
      <c r="A55" s="29" t="s">
        <v>87</v>
      </c>
      <c r="B55" s="29" t="str">
        <f>IFERROR(VLOOKUP($A55,[1]Establecimientos!$A$1:$E$175,5,FALSE),0)</f>
        <v>04201-ILLAPEL</v>
      </c>
      <c r="C55" s="30">
        <v>12</v>
      </c>
      <c r="D55" s="30">
        <v>8</v>
      </c>
    </row>
    <row r="56" spans="1:4" x14ac:dyDescent="0.25">
      <c r="A56" s="29" t="s">
        <v>88</v>
      </c>
      <c r="B56" s="29" t="str">
        <f>IFERROR(VLOOKUP($A56,[1]Establecimientos!$A$1:$E$175,5,FALSE),0)</f>
        <v>04201-ILLAPEL</v>
      </c>
      <c r="C56" s="30">
        <v>12</v>
      </c>
      <c r="D56" s="30">
        <v>14</v>
      </c>
    </row>
    <row r="57" spans="1:4" x14ac:dyDescent="0.25">
      <c r="A57" s="29" t="s">
        <v>163</v>
      </c>
      <c r="B57" s="29" t="str">
        <f>IFERROR(VLOOKUP($A57,[1]Establecimientos!$A$1:$E$175,5,FALSE),0)</f>
        <v>04201-ILLAPEL</v>
      </c>
      <c r="C57" s="30">
        <v>12</v>
      </c>
      <c r="D57" s="30">
        <v>1</v>
      </c>
    </row>
    <row r="58" spans="1:4" x14ac:dyDescent="0.25">
      <c r="A58" s="29" t="s">
        <v>89</v>
      </c>
      <c r="B58" s="29" t="str">
        <f>IFERROR(VLOOKUP($A58,[1]Establecimientos!$A$1:$E$175,5,FALSE),0)</f>
        <v>04201-ILLAPEL</v>
      </c>
      <c r="C58" s="30">
        <v>12</v>
      </c>
      <c r="D58" s="30">
        <v>12</v>
      </c>
    </row>
    <row r="59" spans="1:4" x14ac:dyDescent="0.25">
      <c r="A59" s="29" t="s">
        <v>90</v>
      </c>
      <c r="B59" s="29" t="str">
        <f>IFERROR(VLOOKUP($A59,[1]Establecimientos!$A$1:$E$175,5,FALSE),0)</f>
        <v>04201-ILLAPEL</v>
      </c>
      <c r="C59" s="30">
        <v>12</v>
      </c>
      <c r="D59" s="30">
        <v>14</v>
      </c>
    </row>
    <row r="60" spans="1:4" x14ac:dyDescent="0.25">
      <c r="A60" s="29" t="s">
        <v>91</v>
      </c>
      <c r="B60" s="29" t="str">
        <f>IFERROR(VLOOKUP($A60,[1]Establecimientos!$A$1:$E$175,5,FALSE),0)</f>
        <v>04201-ILLAPEL</v>
      </c>
      <c r="C60" s="30">
        <v>12</v>
      </c>
      <c r="D60" s="30">
        <v>1</v>
      </c>
    </row>
    <row r="61" spans="1:4" x14ac:dyDescent="0.25">
      <c r="A61" s="29" t="s">
        <v>164</v>
      </c>
      <c r="B61" s="29" t="str">
        <f>IFERROR(VLOOKUP($A61,[1]Establecimientos!$A$1:$E$175,5,FALSE),0)</f>
        <v>04202-CANELA</v>
      </c>
      <c r="C61" s="30">
        <v>12</v>
      </c>
      <c r="D61" s="30">
        <v>146</v>
      </c>
    </row>
    <row r="62" spans="1:4" x14ac:dyDescent="0.25">
      <c r="A62" s="29" t="s">
        <v>165</v>
      </c>
      <c r="B62" s="29" t="str">
        <f>IFERROR(VLOOKUP($A62,[1]Establecimientos!$A$1:$E$175,5,FALSE),0)</f>
        <v>04202-CANELA</v>
      </c>
      <c r="C62" s="30">
        <v>12</v>
      </c>
      <c r="D62" s="30">
        <v>36</v>
      </c>
    </row>
    <row r="63" spans="1:4" x14ac:dyDescent="0.25">
      <c r="A63" s="29" t="s">
        <v>92</v>
      </c>
      <c r="B63" s="29" t="str">
        <f>IFERROR(VLOOKUP($A63,[1]Establecimientos!$A$1:$E$175,5,FALSE),0)</f>
        <v>04204-SALAMANCA</v>
      </c>
      <c r="C63" s="30">
        <v>12</v>
      </c>
      <c r="D63" s="30">
        <v>18</v>
      </c>
    </row>
    <row r="64" spans="1:4" x14ac:dyDescent="0.25">
      <c r="A64" s="29" t="s">
        <v>93</v>
      </c>
      <c r="B64" s="29" t="str">
        <f>IFERROR(VLOOKUP($A64,[1]Establecimientos!$A$1:$E$175,5,FALSE),0)</f>
        <v>04204-SALAMANCA</v>
      </c>
      <c r="C64" s="30">
        <v>12</v>
      </c>
      <c r="D64" s="30">
        <v>99</v>
      </c>
    </row>
    <row r="65" spans="1:4" x14ac:dyDescent="0.25">
      <c r="A65" s="29" t="s">
        <v>94</v>
      </c>
      <c r="B65" s="29" t="str">
        <f>IFERROR(VLOOKUP($A65,[1]Establecimientos!$A$1:$E$175,5,FALSE),0)</f>
        <v>04204-SALAMANCA</v>
      </c>
      <c r="C65" s="30">
        <v>12</v>
      </c>
      <c r="D65" s="30">
        <v>8</v>
      </c>
    </row>
    <row r="66" spans="1:4" x14ac:dyDescent="0.25">
      <c r="A66" s="29" t="s">
        <v>166</v>
      </c>
      <c r="B66" s="29" t="str">
        <f>IFERROR(VLOOKUP($A66,[1]Establecimientos!$A$1:$E$175,5,FALSE),0)</f>
        <v>04204-SALAMANCA</v>
      </c>
      <c r="C66" s="30">
        <v>12</v>
      </c>
      <c r="D66" s="30">
        <v>49</v>
      </c>
    </row>
    <row r="67" spans="1:4" x14ac:dyDescent="0.25">
      <c r="A67" s="29" t="s">
        <v>95</v>
      </c>
      <c r="B67" s="29" t="str">
        <f>IFERROR(VLOOKUP($A67,[1]Establecimientos!$A$1:$E$175,5,FALSE),0)</f>
        <v>04204-SALAMANCA</v>
      </c>
      <c r="C67" s="30">
        <v>12</v>
      </c>
      <c r="D67" s="30">
        <v>53</v>
      </c>
    </row>
    <row r="68" spans="1:4" x14ac:dyDescent="0.25">
      <c r="A68" s="29" t="s">
        <v>96</v>
      </c>
      <c r="B68" s="29" t="str">
        <f>IFERROR(VLOOKUP($A68,[1]Establecimientos!$A$1:$E$175,5,FALSE),0)</f>
        <v>04204-SALAMANCA</v>
      </c>
      <c r="C68" s="30">
        <v>12</v>
      </c>
      <c r="D68" s="30">
        <v>33</v>
      </c>
    </row>
    <row r="69" spans="1:4" x14ac:dyDescent="0.25">
      <c r="A69" s="29" t="s">
        <v>97</v>
      </c>
      <c r="B69" s="29" t="str">
        <f>IFERROR(VLOOKUP($A69,[1]Establecimientos!$A$1:$E$175,5,FALSE),0)</f>
        <v>04204-SALAMANCA</v>
      </c>
      <c r="C69" s="30">
        <v>12</v>
      </c>
      <c r="D69" s="30">
        <v>85</v>
      </c>
    </row>
    <row r="70" spans="1:4" x14ac:dyDescent="0.25">
      <c r="A70" s="29" t="s">
        <v>98</v>
      </c>
      <c r="B70" s="29" t="str">
        <f>IFERROR(VLOOKUP($A70,[1]Establecimientos!$A$1:$E$175,5,FALSE),0)</f>
        <v>04302-COMBARBALÁ</v>
      </c>
      <c r="C70" s="30">
        <v>12</v>
      </c>
      <c r="D70" s="30">
        <v>15</v>
      </c>
    </row>
    <row r="71" spans="1:4" x14ac:dyDescent="0.25">
      <c r="A71" s="29" t="s">
        <v>51</v>
      </c>
      <c r="B71" s="29" t="str">
        <f>IFERROR(VLOOKUP($A71,[1]Establecimientos!$A$1:$E$175,5,FALSE),0)</f>
        <v>04302-COMBARBALÁ</v>
      </c>
      <c r="C71" s="30">
        <v>12</v>
      </c>
      <c r="D71" s="30">
        <v>38</v>
      </c>
    </row>
    <row r="72" spans="1:4" x14ac:dyDescent="0.25">
      <c r="A72" s="29" t="s">
        <v>99</v>
      </c>
      <c r="B72" s="29" t="str">
        <f>IFERROR(VLOOKUP($A72,[1]Establecimientos!$A$1:$E$175,5,FALSE),0)</f>
        <v>04302-COMBARBALÁ</v>
      </c>
      <c r="C72" s="30">
        <v>12</v>
      </c>
      <c r="D72" s="30">
        <v>22</v>
      </c>
    </row>
    <row r="73" spans="1:4" x14ac:dyDescent="0.25">
      <c r="A73" s="29" t="s">
        <v>100</v>
      </c>
      <c r="B73" s="29" t="str">
        <f>IFERROR(VLOOKUP($A73,[1]Establecimientos!$A$1:$E$175,5,FALSE),0)</f>
        <v>04302-COMBARBALÁ</v>
      </c>
      <c r="C73" s="30">
        <v>12</v>
      </c>
      <c r="D73" s="30">
        <v>10</v>
      </c>
    </row>
    <row r="74" spans="1:4" x14ac:dyDescent="0.25">
      <c r="A74" s="29" t="s">
        <v>101</v>
      </c>
      <c r="B74" s="29" t="str">
        <f>IFERROR(VLOOKUP($A74,[1]Establecimientos!$A$1:$E$175,5,FALSE),0)</f>
        <v>04302-COMBARBALÁ</v>
      </c>
      <c r="C74" s="30">
        <v>12</v>
      </c>
      <c r="D74" s="30">
        <v>31</v>
      </c>
    </row>
    <row r="75" spans="1:4" x14ac:dyDescent="0.25">
      <c r="A75" s="29" t="s">
        <v>102</v>
      </c>
      <c r="B75" s="29" t="str">
        <f>IFERROR(VLOOKUP($A75,[1]Establecimientos!$A$1:$E$175,5,FALSE),0)</f>
        <v>04302-COMBARBALÁ</v>
      </c>
      <c r="C75" s="30">
        <v>12</v>
      </c>
      <c r="D75" s="30">
        <v>12</v>
      </c>
    </row>
    <row r="76" spans="1:4" x14ac:dyDescent="0.25">
      <c r="A76" s="29" t="s">
        <v>52</v>
      </c>
      <c r="B76" s="29" t="str">
        <f>IFERROR(VLOOKUP($A76,[1]Establecimientos!$A$1:$E$175,5,FALSE),0)</f>
        <v>04302-COMBARBALÁ</v>
      </c>
      <c r="C76" s="30">
        <v>12</v>
      </c>
      <c r="D76" s="30">
        <v>45</v>
      </c>
    </row>
    <row r="77" spans="1:4" x14ac:dyDescent="0.25">
      <c r="A77" s="29" t="s">
        <v>103</v>
      </c>
      <c r="B77" s="29" t="str">
        <f>IFERROR(VLOOKUP($A77,[1]Establecimientos!$A$1:$E$175,5,FALSE),0)</f>
        <v>04302-COMBARBALÁ</v>
      </c>
      <c r="C77" s="30">
        <v>12</v>
      </c>
      <c r="D77" s="30">
        <v>10</v>
      </c>
    </row>
    <row r="78" spans="1:4" x14ac:dyDescent="0.25">
      <c r="A78" s="29" t="s">
        <v>104</v>
      </c>
      <c r="B78" s="29" t="str">
        <f>IFERROR(VLOOKUP($A78,[1]Establecimientos!$A$1:$E$175,5,FALSE),0)</f>
        <v>04106-VICUÑA</v>
      </c>
      <c r="C78" s="30">
        <v>12</v>
      </c>
      <c r="D78" s="30">
        <v>87</v>
      </c>
    </row>
    <row r="79" spans="1:4" x14ac:dyDescent="0.25">
      <c r="A79" s="29" t="s">
        <v>105</v>
      </c>
      <c r="B79" s="29" t="str">
        <f>IFERROR(VLOOKUP($A79,[1]Establecimientos!$A$1:$E$175,5,FALSE),0)</f>
        <v>04106-VICUÑA</v>
      </c>
      <c r="C79" s="30">
        <v>12</v>
      </c>
      <c r="D79" s="30">
        <v>94</v>
      </c>
    </row>
    <row r="80" spans="1:4" x14ac:dyDescent="0.25">
      <c r="A80" s="29" t="s">
        <v>106</v>
      </c>
      <c r="B80" s="29" t="str">
        <f>IFERROR(VLOOKUP($A80,[1]Establecimientos!$A$1:$E$175,5,FALSE),0)</f>
        <v>04106-VICUÑA</v>
      </c>
      <c r="C80" s="30">
        <v>12</v>
      </c>
      <c r="D80" s="30">
        <v>81</v>
      </c>
    </row>
    <row r="81" spans="1:4" x14ac:dyDescent="0.25">
      <c r="A81" s="29" t="s">
        <v>107</v>
      </c>
      <c r="B81" s="29" t="str">
        <f>IFERROR(VLOOKUP($A81,[1]Establecimientos!$A$1:$E$175,5,FALSE),0)</f>
        <v>04106-VICUÑA</v>
      </c>
      <c r="C81" s="30">
        <v>12</v>
      </c>
      <c r="D81" s="30">
        <v>9</v>
      </c>
    </row>
    <row r="82" spans="1:4" x14ac:dyDescent="0.25">
      <c r="A82" s="29" t="s">
        <v>108</v>
      </c>
      <c r="B82" s="29" t="str">
        <f>IFERROR(VLOOKUP($A82,[1]Establecimientos!$A$1:$E$175,5,FALSE),0)</f>
        <v>04106-VICUÑA</v>
      </c>
      <c r="C82" s="30">
        <v>12</v>
      </c>
      <c r="D82" s="30">
        <v>101</v>
      </c>
    </row>
    <row r="83" spans="1:4" x14ac:dyDescent="0.25">
      <c r="A83" s="29" t="s">
        <v>109</v>
      </c>
      <c r="B83" s="29" t="str">
        <f>IFERROR(VLOOKUP($A83,[1]Establecimientos!$A$1:$E$175,5,FALSE),0)</f>
        <v>04106-VICUÑA</v>
      </c>
      <c r="C83" s="30">
        <v>12</v>
      </c>
      <c r="D83" s="30">
        <v>75</v>
      </c>
    </row>
    <row r="84" spans="1:4" x14ac:dyDescent="0.25">
      <c r="A84" s="29" t="s">
        <v>110</v>
      </c>
      <c r="B84" s="29" t="str">
        <f>IFERROR(VLOOKUP($A84,[1]Establecimientos!$A$1:$E$175,5,FALSE),0)</f>
        <v>04106-VICUÑA</v>
      </c>
      <c r="C84" s="30">
        <v>12</v>
      </c>
      <c r="D84" s="30">
        <v>86</v>
      </c>
    </row>
    <row r="85" spans="1:4" x14ac:dyDescent="0.25">
      <c r="A85" s="29" t="s">
        <v>167</v>
      </c>
      <c r="B85" s="29" t="str">
        <f>IFERROR(VLOOKUP($A85,[1]Establecimientos!$A$1:$E$175,5,FALSE),0)</f>
        <v>04106-VICUÑA</v>
      </c>
      <c r="C85" s="30">
        <v>12</v>
      </c>
      <c r="D85" s="30">
        <v>26</v>
      </c>
    </row>
    <row r="86" spans="1:4" x14ac:dyDescent="0.25">
      <c r="A86" s="29" t="s">
        <v>111</v>
      </c>
      <c r="B86" s="29" t="str">
        <f>IFERROR(VLOOKUP($A86,[1]Establecimientos!$A$1:$E$175,5,FALSE),0)</f>
        <v>04203-LOS VILOS</v>
      </c>
      <c r="C86" s="30">
        <v>12</v>
      </c>
      <c r="D86" s="30">
        <v>56</v>
      </c>
    </row>
    <row r="87" spans="1:4" x14ac:dyDescent="0.25">
      <c r="A87" s="29" t="s">
        <v>112</v>
      </c>
      <c r="B87" s="29" t="str">
        <f>IFERROR(VLOOKUP($A87,[1]Establecimientos!$A$1:$E$175,5,FALSE),0)</f>
        <v>04203-LOS VILOS</v>
      </c>
      <c r="C87" s="30">
        <v>12</v>
      </c>
      <c r="D87" s="30">
        <v>61</v>
      </c>
    </row>
    <row r="88" spans="1:4" x14ac:dyDescent="0.25">
      <c r="A88" s="29" t="s">
        <v>113</v>
      </c>
      <c r="B88" s="29" t="str">
        <f>IFERROR(VLOOKUP($A88,[1]Establecimientos!$A$1:$E$175,5,FALSE),0)</f>
        <v>04203-LOS VILOS</v>
      </c>
      <c r="C88" s="30">
        <v>12</v>
      </c>
      <c r="D88" s="30">
        <v>273</v>
      </c>
    </row>
    <row r="89" spans="1:4" x14ac:dyDescent="0.25">
      <c r="A89" s="29" t="s">
        <v>55</v>
      </c>
      <c r="B89" s="29" t="str">
        <f>IFERROR(VLOOKUP($A89,[1]Establecimientos!$A$1:$E$175,5,FALSE),0)</f>
        <v>04203-LOS VILOS</v>
      </c>
      <c r="C89" s="30">
        <v>12</v>
      </c>
      <c r="D89" s="30">
        <v>19</v>
      </c>
    </row>
    <row r="90" spans="1:4" x14ac:dyDescent="0.25">
      <c r="A90" s="29" t="s">
        <v>168</v>
      </c>
      <c r="B90" s="29" t="str">
        <f>IFERROR(VLOOKUP($A90,[1]Establecimientos!$A$1:$E$175,5,FALSE),0)</f>
        <v>04202-CANELA</v>
      </c>
      <c r="C90" s="30">
        <v>12</v>
      </c>
      <c r="D90" s="30">
        <v>88</v>
      </c>
    </row>
    <row r="91" spans="1:4" x14ac:dyDescent="0.25">
      <c r="A91" s="29" t="s">
        <v>169</v>
      </c>
      <c r="B91" s="29" t="str">
        <f>IFERROR(VLOOKUP($A91,[1]Establecimientos!$A$1:$E$175,5,FALSE),0)</f>
        <v>04202-CANELA</v>
      </c>
      <c r="C91" s="30">
        <v>12</v>
      </c>
      <c r="D91" s="30">
        <v>39</v>
      </c>
    </row>
    <row r="92" spans="1:4" x14ac:dyDescent="0.25">
      <c r="A92" s="29" t="s">
        <v>170</v>
      </c>
      <c r="B92" s="29" t="str">
        <f>IFERROR(VLOOKUP($A92,[1]Establecimientos!$A$1:$E$175,5,FALSE),0)</f>
        <v>04202-CANELA</v>
      </c>
      <c r="C92" s="30">
        <v>12</v>
      </c>
      <c r="D92" s="30">
        <v>52</v>
      </c>
    </row>
    <row r="93" spans="1:4" x14ac:dyDescent="0.25">
      <c r="A93" s="29" t="s">
        <v>114</v>
      </c>
      <c r="B93" s="29" t="str">
        <f>IFERROR(VLOOKUP($A93,[1]Establecimientos!$A$1:$E$175,5,FALSE),0)</f>
        <v>04201-ILLAPEL</v>
      </c>
      <c r="C93" s="30">
        <v>12</v>
      </c>
      <c r="D93" s="30">
        <v>27</v>
      </c>
    </row>
    <row r="94" spans="1:4" x14ac:dyDescent="0.25">
      <c r="A94" s="29" t="s">
        <v>115</v>
      </c>
      <c r="B94" s="29" t="str">
        <f>IFERROR(VLOOKUP($A94,[1]Establecimientos!$A$1:$E$175,5,FALSE),0)</f>
        <v>04201-ILLAPEL</v>
      </c>
      <c r="C94" s="30">
        <v>12</v>
      </c>
      <c r="D94" s="30">
        <v>7</v>
      </c>
    </row>
    <row r="95" spans="1:4" x14ac:dyDescent="0.25">
      <c r="A95" s="29" t="s">
        <v>116</v>
      </c>
      <c r="B95" s="29" t="str">
        <f>IFERROR(VLOOKUP($A95,[1]Establecimientos!$A$1:$E$175,5,FALSE),0)</f>
        <v>04201-ILLAPEL</v>
      </c>
      <c r="C95" s="30">
        <v>12</v>
      </c>
      <c r="D95" s="30">
        <v>26</v>
      </c>
    </row>
    <row r="96" spans="1:4" x14ac:dyDescent="0.25">
      <c r="A96" s="29" t="s">
        <v>171</v>
      </c>
      <c r="B96" s="29" t="str">
        <f>IFERROR(VLOOKUP($A96,[1]Establecimientos!$A$1:$E$175,5,FALSE),0)</f>
        <v>04202-CANELA</v>
      </c>
      <c r="C96" s="30">
        <v>12</v>
      </c>
      <c r="D96" s="30">
        <v>16</v>
      </c>
    </row>
    <row r="97" spans="1:4" x14ac:dyDescent="0.25">
      <c r="A97" s="29" t="s">
        <v>53</v>
      </c>
      <c r="B97" s="29" t="str">
        <f>IFERROR(VLOOKUP($A97,[1]Establecimientos!$A$1:$E$175,5,FALSE),0)</f>
        <v>04303-MONTE PATRIA</v>
      </c>
      <c r="C97" s="30">
        <v>12</v>
      </c>
      <c r="D97" s="30">
        <v>34</v>
      </c>
    </row>
    <row r="98" spans="1:4" x14ac:dyDescent="0.25">
      <c r="A98" s="29" t="s">
        <v>117</v>
      </c>
      <c r="B98" s="29" t="str">
        <f>IFERROR(VLOOKUP($A98,[1]Establecimientos!$A$1:$E$175,5,FALSE),0)</f>
        <v>04302-COMBARBALÁ</v>
      </c>
      <c r="C98" s="30">
        <v>12</v>
      </c>
      <c r="D98" s="30">
        <v>7</v>
      </c>
    </row>
    <row r="99" spans="1:4" x14ac:dyDescent="0.25">
      <c r="A99" s="29" t="s">
        <v>118</v>
      </c>
      <c r="B99" s="29" t="str">
        <f>IFERROR(VLOOKUP($A99,[1]Establecimientos!$A$1:$E$175,5,FALSE),0)</f>
        <v>04204-SALAMANCA</v>
      </c>
      <c r="C99" s="30">
        <v>12</v>
      </c>
      <c r="D99" s="30">
        <v>102</v>
      </c>
    </row>
    <row r="100" spans="1:4" x14ac:dyDescent="0.25">
      <c r="A100" s="29" t="s">
        <v>119</v>
      </c>
      <c r="B100" s="29" t="str">
        <f>IFERROR(VLOOKUP($A100,[1]Establecimientos!$A$1:$E$175,5,FALSE),0)</f>
        <v>04204-SALAMANCA</v>
      </c>
      <c r="C100" s="30">
        <v>12</v>
      </c>
      <c r="D100" s="30">
        <v>28</v>
      </c>
    </row>
    <row r="101" spans="1:4" x14ac:dyDescent="0.25">
      <c r="A101" s="29" t="s">
        <v>172</v>
      </c>
      <c r="B101" s="29" t="str">
        <f>IFERROR(VLOOKUP($A101,[1]Establecimientos!$A$1:$E$175,5,FALSE),0)</f>
        <v>04202-CANELA</v>
      </c>
      <c r="C101" s="30">
        <v>12</v>
      </c>
      <c r="D101" s="30">
        <v>17</v>
      </c>
    </row>
    <row r="102" spans="1:4" x14ac:dyDescent="0.25">
      <c r="A102" s="29" t="s">
        <v>120</v>
      </c>
      <c r="B102" s="29" t="str">
        <f>IFERROR(VLOOKUP($A102,[1]Establecimientos!$A$1:$E$175,5,FALSE),0)</f>
        <v>04201-ILLAPEL</v>
      </c>
      <c r="C102" s="30">
        <v>12</v>
      </c>
      <c r="D102" s="30">
        <v>11</v>
      </c>
    </row>
    <row r="103" spans="1:4" x14ac:dyDescent="0.25">
      <c r="A103" s="29" t="s">
        <v>173</v>
      </c>
      <c r="B103" s="29" t="str">
        <f>IFERROR(VLOOKUP($A103,[1]Establecimientos!$A$1:$E$175,5,FALSE),0)</f>
        <v>04202-CANELA</v>
      </c>
      <c r="C103" s="30">
        <v>12</v>
      </c>
      <c r="D103" s="30">
        <v>19</v>
      </c>
    </row>
    <row r="104" spans="1:4" x14ac:dyDescent="0.25">
      <c r="A104" s="29" t="s">
        <v>174</v>
      </c>
      <c r="B104" s="29" t="str">
        <f>IFERROR(VLOOKUP($A104,[1]Establecimientos!$A$1:$E$175,5,FALSE),0)</f>
        <v>04202-CANELA</v>
      </c>
      <c r="C104" s="30">
        <v>12</v>
      </c>
      <c r="D104" s="30">
        <v>4</v>
      </c>
    </row>
    <row r="105" spans="1:4" x14ac:dyDescent="0.25">
      <c r="A105" s="29" t="s">
        <v>121</v>
      </c>
      <c r="B105" s="29" t="str">
        <f>IFERROR(VLOOKUP($A105,[1]Establecimientos!$A$1:$E$175,5,FALSE),0)</f>
        <v>04101-LA SERENA</v>
      </c>
      <c r="C105" s="30">
        <v>12</v>
      </c>
      <c r="D105" s="30">
        <v>38</v>
      </c>
    </row>
    <row r="106" spans="1:4" x14ac:dyDescent="0.25">
      <c r="A106" s="29" t="s">
        <v>122</v>
      </c>
      <c r="B106" s="29" t="str">
        <f>IFERROR(VLOOKUP($A106,[1]Establecimientos!$A$1:$E$175,5,FALSE),0)</f>
        <v>04204-SALAMANCA</v>
      </c>
      <c r="C106" s="30">
        <v>12</v>
      </c>
      <c r="D106" s="30">
        <v>93</v>
      </c>
    </row>
    <row r="107" spans="1:4" x14ac:dyDescent="0.25">
      <c r="A107" s="29" t="s">
        <v>123</v>
      </c>
      <c r="B107" s="29" t="str">
        <f>IFERROR(VLOOKUP($A107,[1]Establecimientos!$A$1:$E$175,5,FALSE),0)</f>
        <v>04305-RIO HURTADO</v>
      </c>
      <c r="C107" s="30">
        <v>12</v>
      </c>
      <c r="D107" s="30">
        <v>11</v>
      </c>
    </row>
    <row r="108" spans="1:4" x14ac:dyDescent="0.25">
      <c r="A108" s="29" t="s">
        <v>124</v>
      </c>
      <c r="B108" s="29" t="str">
        <f>IFERROR(VLOOKUP($A108,[1]Establecimientos!$A$1:$E$175,5,FALSE),0)</f>
        <v>04201-ILLAPEL</v>
      </c>
      <c r="C108" s="30">
        <v>12</v>
      </c>
      <c r="D108" s="30">
        <v>17</v>
      </c>
    </row>
    <row r="109" spans="1:4" x14ac:dyDescent="0.25">
      <c r="A109" s="29" t="s">
        <v>125</v>
      </c>
      <c r="B109" s="29" t="str">
        <f>IFERROR(VLOOKUP($A109,[1]Establecimientos!$A$1:$E$175,5,FALSE),0)</f>
        <v>04301-OVALLE</v>
      </c>
      <c r="C109" s="30">
        <v>12</v>
      </c>
      <c r="D109" s="30">
        <v>51</v>
      </c>
    </row>
    <row r="110" spans="1:4" x14ac:dyDescent="0.25">
      <c r="A110" s="29" t="s">
        <v>175</v>
      </c>
      <c r="B110" s="29" t="str">
        <f>IFERROR(VLOOKUP($A110,[1]Establecimientos!$A$1:$E$175,5,FALSE),0)</f>
        <v>04106-VICUÑA</v>
      </c>
      <c r="C110" s="30">
        <v>12</v>
      </c>
      <c r="D110" s="30">
        <v>36</v>
      </c>
    </row>
    <row r="111" spans="1:4" x14ac:dyDescent="0.25">
      <c r="A111" s="29" t="s">
        <v>126</v>
      </c>
      <c r="B111" s="29" t="str">
        <f>IFERROR(VLOOKUP($A111,[1]Establecimientos!$A$1:$E$175,5,FALSE),0)</f>
        <v>04301-OVALLE</v>
      </c>
      <c r="C111" s="30">
        <v>12</v>
      </c>
      <c r="D111" s="30">
        <v>46</v>
      </c>
    </row>
    <row r="112" spans="1:4" x14ac:dyDescent="0.25">
      <c r="A112" s="29" t="s">
        <v>127</v>
      </c>
      <c r="B112" s="29" t="str">
        <f>IFERROR(VLOOKUP($A112,[1]Establecimientos!$A$1:$E$175,5,FALSE),0)</f>
        <v>04203-LOS VILOS</v>
      </c>
      <c r="C112" s="30">
        <v>12</v>
      </c>
      <c r="D112" s="30">
        <v>55</v>
      </c>
    </row>
    <row r="113" spans="1:4" x14ac:dyDescent="0.25">
      <c r="A113" s="29" t="s">
        <v>128</v>
      </c>
      <c r="B113" s="29" t="str">
        <f>IFERROR(VLOOKUP($A113,[1]Establecimientos!$A$1:$E$175,5,FALSE),0)</f>
        <v>04101-LA SERENA</v>
      </c>
      <c r="C113" s="30">
        <v>12</v>
      </c>
      <c r="D113" s="30">
        <v>141</v>
      </c>
    </row>
    <row r="114" spans="1:4" x14ac:dyDescent="0.25">
      <c r="A114" s="29" t="s">
        <v>129</v>
      </c>
      <c r="B114" s="29" t="str">
        <f>IFERROR(VLOOKUP($A114,[1]Establecimientos!$A$1:$E$175,5,FALSE),0)</f>
        <v>04101-LA SERENA</v>
      </c>
      <c r="C114" s="30">
        <v>12</v>
      </c>
      <c r="D114" s="30">
        <v>155</v>
      </c>
    </row>
    <row r="115" spans="1:4" x14ac:dyDescent="0.25">
      <c r="A115" s="29" t="s">
        <v>130</v>
      </c>
      <c r="B115" s="29" t="str">
        <f>IFERROR(VLOOKUP($A115,[1]Establecimientos!$A$1:$E$175,5,FALSE),0)</f>
        <v>04101-LA SERENA</v>
      </c>
      <c r="C115" s="30">
        <v>12</v>
      </c>
      <c r="D115" s="30">
        <v>268</v>
      </c>
    </row>
    <row r="116" spans="1:4" x14ac:dyDescent="0.25">
      <c r="A116" s="29" t="s">
        <v>131</v>
      </c>
      <c r="B116" s="29" t="str">
        <f>IFERROR(VLOOKUP($A116,[1]Establecimientos!$A$1:$E$175,5,FALSE),0)</f>
        <v>04301-OVALLE</v>
      </c>
      <c r="C116" s="30">
        <v>12</v>
      </c>
      <c r="D116" s="30">
        <v>367</v>
      </c>
    </row>
    <row r="117" spans="1:4" x14ac:dyDescent="0.25">
      <c r="A117" s="29" t="s">
        <v>132</v>
      </c>
      <c r="B117" s="29" t="str">
        <f>IFERROR(VLOOKUP($A117,[1]Establecimientos!$A$1:$E$175,5,FALSE),0)</f>
        <v>04301-OVALLE</v>
      </c>
      <c r="C117" s="30">
        <v>12</v>
      </c>
      <c r="D117" s="30">
        <v>182</v>
      </c>
    </row>
    <row r="118" spans="1:4" x14ac:dyDescent="0.25">
      <c r="A118" s="29" t="s">
        <v>133</v>
      </c>
      <c r="B118" s="29" t="str">
        <f>IFERROR(VLOOKUP($A118,[1]Establecimientos!$A$1:$E$175,5,FALSE),0)</f>
        <v>04301-OVALLE</v>
      </c>
      <c r="C118" s="30">
        <v>12</v>
      </c>
      <c r="D118" s="30">
        <v>91</v>
      </c>
    </row>
    <row r="119" spans="1:4" x14ac:dyDescent="0.25">
      <c r="A119" s="29" t="s">
        <v>135</v>
      </c>
      <c r="B119" s="29" t="str">
        <f>IFERROR(VLOOKUP($A119,[1]Establecimientos!$A$1:$E$175,5,FALSE),0)</f>
        <v>04201-ILLAPEL</v>
      </c>
      <c r="C119" s="30">
        <v>12</v>
      </c>
      <c r="D119" s="30">
        <v>207</v>
      </c>
    </row>
    <row r="120" spans="1:4" x14ac:dyDescent="0.25">
      <c r="A120" s="29" t="s">
        <v>136</v>
      </c>
      <c r="B120" s="29" t="str">
        <f>IFERROR(VLOOKUP($A120,[1]Establecimientos!$A$1:$E$175,5,FALSE),0)</f>
        <v>04301-OVALLE</v>
      </c>
      <c r="C120" s="30">
        <v>12</v>
      </c>
      <c r="D120" s="30">
        <v>208</v>
      </c>
    </row>
    <row r="121" spans="1:4" x14ac:dyDescent="0.25">
      <c r="A121" s="29" t="s">
        <v>137</v>
      </c>
      <c r="B121" s="29" t="str">
        <f>IFERROR(VLOOKUP($A121,[1]Establecimientos!$A$1:$E$175,5,FALSE),0)</f>
        <v>04101-LA SERENA</v>
      </c>
      <c r="C121" s="30">
        <v>12</v>
      </c>
      <c r="D121" s="30">
        <v>160</v>
      </c>
    </row>
    <row r="122" spans="1:4" x14ac:dyDescent="0.25">
      <c r="A122" s="29" t="s">
        <v>138</v>
      </c>
      <c r="B122" s="29" t="str">
        <f>IFERROR(VLOOKUP($A122,[1]Establecimientos!$A$1:$E$175,5,FALSE),0)</f>
        <v>04102-COQUIMBO</v>
      </c>
      <c r="C122" s="30">
        <v>12</v>
      </c>
      <c r="D122" s="30">
        <v>645</v>
      </c>
    </row>
    <row r="123" spans="1:4" x14ac:dyDescent="0.25">
      <c r="A123" s="29" t="s">
        <v>56</v>
      </c>
      <c r="B123" s="29" t="str">
        <f>IFERROR(VLOOKUP($A123,[1]Establecimientos!$A$1:$E$175,5,FALSE),0)</f>
        <v>04102-COQUIMBO</v>
      </c>
      <c r="C123" s="30">
        <v>12</v>
      </c>
      <c r="D123" s="30">
        <v>440</v>
      </c>
    </row>
    <row r="124" spans="1:4" x14ac:dyDescent="0.25">
      <c r="A124" s="29" t="s">
        <v>139</v>
      </c>
      <c r="B124" s="29" t="str">
        <f>IFERROR(VLOOKUP($A124,[1]Establecimientos!$A$1:$E$175,5,FALSE),0)</f>
        <v>04106-VICUÑA</v>
      </c>
      <c r="C124" s="30">
        <v>12</v>
      </c>
      <c r="D124" s="30">
        <v>251</v>
      </c>
    </row>
    <row r="125" spans="1:4" x14ac:dyDescent="0.25">
      <c r="A125" s="29" t="s">
        <v>140</v>
      </c>
      <c r="B125" s="29" t="str">
        <f>IFERROR(VLOOKUP($A125,[1]Establecimientos!$A$1:$E$175,5,FALSE),0)</f>
        <v>04301-OVALLE</v>
      </c>
      <c r="C125" s="30">
        <v>12</v>
      </c>
      <c r="D125" s="30">
        <v>561</v>
      </c>
    </row>
    <row r="126" spans="1:4" x14ac:dyDescent="0.25">
      <c r="A126" s="29" t="s">
        <v>141</v>
      </c>
      <c r="B126" s="29" t="str">
        <f>IFERROR(VLOOKUP($A126,[1]Establecimientos!$A$1:$E$175,5,FALSE),0)</f>
        <v>04102-COQUIMBO</v>
      </c>
      <c r="C126" s="30">
        <v>12</v>
      </c>
      <c r="D126" s="30">
        <v>709</v>
      </c>
    </row>
    <row r="127" spans="1:4" x14ac:dyDescent="0.25">
      <c r="A127" s="31" t="s">
        <v>176</v>
      </c>
      <c r="B127" s="29" t="str">
        <f>IFERROR(VLOOKUP($A127,[1]Establecimientos!$A$1:$E$175,5,FALSE),0)</f>
        <v>105010-DIRECCIÓN DEL SERVICIO DE SALUD COQUIMBO</v>
      </c>
      <c r="C127" s="32">
        <v>2</v>
      </c>
      <c r="D127" s="32">
        <v>25</v>
      </c>
    </row>
    <row r="128" spans="1:4" x14ac:dyDescent="0.25">
      <c r="A128" s="31" t="s">
        <v>60</v>
      </c>
      <c r="B128" s="29" t="str">
        <f>IFERROR(VLOOKUP($A128,[1]Establecimientos!$A$1:$E$175,5,FALSE),0)</f>
        <v>105104-HOSPITAL SALAMANCA</v>
      </c>
      <c r="C128" s="32">
        <v>12</v>
      </c>
      <c r="D128" s="32">
        <v>215</v>
      </c>
    </row>
    <row r="129" spans="1:4" x14ac:dyDescent="0.25">
      <c r="A129" s="31" t="s">
        <v>61</v>
      </c>
      <c r="B129" s="29" t="str">
        <f>IFERROR(VLOOKUP($A129,[1]Establecimientos!$A$1:$E$175,5,FALSE),0)</f>
        <v>105105-HOSPITAL COMBARBALÁ</v>
      </c>
      <c r="C129" s="32">
        <v>6</v>
      </c>
      <c r="D129" s="32">
        <v>25</v>
      </c>
    </row>
    <row r="130" spans="1:4" x14ac:dyDescent="0.25">
      <c r="A130" s="31" t="s">
        <v>61</v>
      </c>
      <c r="B130" s="29" t="str">
        <f>IFERROR(VLOOKUP($A130,[1]Establecimientos!$A$1:$E$175,5,FALSE),0)</f>
        <v>105105-HOSPITAL COMBARBALÁ</v>
      </c>
      <c r="C130" s="32">
        <v>7</v>
      </c>
      <c r="D130" s="32">
        <v>19</v>
      </c>
    </row>
    <row r="131" spans="1:4" x14ac:dyDescent="0.25">
      <c r="A131" s="31" t="s">
        <v>61</v>
      </c>
      <c r="B131" s="29" t="str">
        <f>IFERROR(VLOOKUP($A131,[1]Establecimientos!$A$1:$E$175,5,FALSE),0)</f>
        <v>105105-HOSPITAL COMBARBALÁ</v>
      </c>
      <c r="C131" s="32">
        <v>8</v>
      </c>
      <c r="D131" s="32">
        <v>8</v>
      </c>
    </row>
    <row r="132" spans="1:4" x14ac:dyDescent="0.25">
      <c r="A132" s="31" t="s">
        <v>61</v>
      </c>
      <c r="B132" s="29" t="str">
        <f>IFERROR(VLOOKUP($A132,[1]Establecimientos!$A$1:$E$175,5,FALSE),0)</f>
        <v>105105-HOSPITAL COMBARBALÁ</v>
      </c>
      <c r="C132" s="32">
        <v>9</v>
      </c>
      <c r="D132" s="32">
        <v>3</v>
      </c>
    </row>
    <row r="133" spans="1:4" x14ac:dyDescent="0.25">
      <c r="A133" s="31" t="s">
        <v>61</v>
      </c>
      <c r="B133" s="29" t="str">
        <f>IFERROR(VLOOKUP($A133,[1]Establecimientos!$A$1:$E$175,5,FALSE),0)</f>
        <v>105105-HOSPITAL COMBARBALÁ</v>
      </c>
      <c r="C133" s="32">
        <v>10</v>
      </c>
      <c r="D133" s="32">
        <v>9</v>
      </c>
    </row>
    <row r="134" spans="1:4" x14ac:dyDescent="0.25">
      <c r="A134" s="31" t="s">
        <v>61</v>
      </c>
      <c r="B134" s="29" t="str">
        <f>IFERROR(VLOOKUP($A134,[1]Establecimientos!$A$1:$E$175,5,FALSE),0)</f>
        <v>105105-HOSPITAL COMBARBALÁ</v>
      </c>
      <c r="C134" s="32">
        <v>11</v>
      </c>
      <c r="D134" s="32">
        <v>14</v>
      </c>
    </row>
    <row r="135" spans="1:4" x14ac:dyDescent="0.25">
      <c r="A135" s="31" t="s">
        <v>61</v>
      </c>
      <c r="B135" s="29" t="str">
        <f>IFERROR(VLOOKUP($A135,[1]Establecimientos!$A$1:$E$175,5,FALSE),0)</f>
        <v>105105-HOSPITAL COMBARBALÁ</v>
      </c>
      <c r="C135" s="32">
        <v>12</v>
      </c>
      <c r="D135" s="32">
        <v>68</v>
      </c>
    </row>
    <row r="136" spans="1:4" x14ac:dyDescent="0.25">
      <c r="A136" s="31" t="s">
        <v>62</v>
      </c>
      <c r="B136" s="29" t="str">
        <f>IFERROR(VLOOKUP($A136,[1]Establecimientos!$A$1:$E$175,5,FALSE),0)</f>
        <v>105106-HOSPITAL ANDACOLLO</v>
      </c>
      <c r="C136" s="32">
        <v>5</v>
      </c>
      <c r="D136" s="32">
        <v>35</v>
      </c>
    </row>
    <row r="137" spans="1:4" x14ac:dyDescent="0.25">
      <c r="A137" s="31" t="s">
        <v>62</v>
      </c>
      <c r="B137" s="29" t="str">
        <f>IFERROR(VLOOKUP($A137,[1]Establecimientos!$A$1:$E$175,5,FALSE),0)</f>
        <v>105106-HOSPITAL ANDACOLLO</v>
      </c>
      <c r="C137" s="32">
        <v>6</v>
      </c>
      <c r="D137" s="32">
        <v>34</v>
      </c>
    </row>
    <row r="138" spans="1:4" x14ac:dyDescent="0.25">
      <c r="A138" s="31" t="s">
        <v>62</v>
      </c>
      <c r="B138" s="29" t="str">
        <f>IFERROR(VLOOKUP($A138,[1]Establecimientos!$A$1:$E$175,5,FALSE),0)</f>
        <v>105106-HOSPITAL ANDACOLLO</v>
      </c>
      <c r="C138" s="32">
        <v>7</v>
      </c>
      <c r="D138" s="32">
        <v>15</v>
      </c>
    </row>
    <row r="139" spans="1:4" x14ac:dyDescent="0.25">
      <c r="A139" s="31" t="s">
        <v>62</v>
      </c>
      <c r="B139" s="29" t="str">
        <f>IFERROR(VLOOKUP($A139,[1]Establecimientos!$A$1:$E$175,5,FALSE),0)</f>
        <v>105106-HOSPITAL ANDACOLLO</v>
      </c>
      <c r="C139" s="32">
        <v>8</v>
      </c>
      <c r="D139" s="32">
        <v>23</v>
      </c>
    </row>
    <row r="140" spans="1:4" x14ac:dyDescent="0.25">
      <c r="A140" s="31" t="s">
        <v>62</v>
      </c>
      <c r="B140" s="29" t="str">
        <f>IFERROR(VLOOKUP($A140,[1]Establecimientos!$A$1:$E$175,5,FALSE),0)</f>
        <v>105106-HOSPITAL ANDACOLLO</v>
      </c>
      <c r="C140" s="32">
        <v>9</v>
      </c>
      <c r="D140" s="32">
        <v>17</v>
      </c>
    </row>
    <row r="141" spans="1:4" x14ac:dyDescent="0.25">
      <c r="A141" s="31" t="s">
        <v>62</v>
      </c>
      <c r="B141" s="29" t="str">
        <f>IFERROR(VLOOKUP($A141,[1]Establecimientos!$A$1:$E$175,5,FALSE),0)</f>
        <v>105106-HOSPITAL ANDACOLLO</v>
      </c>
      <c r="C141" s="32">
        <v>10</v>
      </c>
      <c r="D141" s="32">
        <v>22</v>
      </c>
    </row>
    <row r="142" spans="1:4" x14ac:dyDescent="0.25">
      <c r="A142" s="31" t="s">
        <v>62</v>
      </c>
      <c r="B142" s="29" t="str">
        <f>IFERROR(VLOOKUP($A142,[1]Establecimientos!$A$1:$E$175,5,FALSE),0)</f>
        <v>105106-HOSPITAL ANDACOLLO</v>
      </c>
      <c r="C142" s="32">
        <v>11</v>
      </c>
      <c r="D142" s="32">
        <v>29</v>
      </c>
    </row>
    <row r="143" spans="1:4" x14ac:dyDescent="0.25">
      <c r="A143" s="31" t="s">
        <v>62</v>
      </c>
      <c r="B143" s="29" t="str">
        <f>IFERROR(VLOOKUP($A143,[1]Establecimientos!$A$1:$E$175,5,FALSE),0)</f>
        <v>105106-HOSPITAL ANDACOLLO</v>
      </c>
      <c r="C143" s="32">
        <v>12</v>
      </c>
      <c r="D143" s="32">
        <v>4</v>
      </c>
    </row>
    <row r="144" spans="1:4" x14ac:dyDescent="0.25">
      <c r="A144" s="31" t="s">
        <v>63</v>
      </c>
      <c r="B144" s="29" t="str">
        <f>IFERROR(VLOOKUP($A144,[1]Establecimientos!$A$1:$E$175,5,FALSE),0)</f>
        <v>105107-HOSPITAL VICUÑA</v>
      </c>
      <c r="C144" s="32">
        <v>6</v>
      </c>
      <c r="D144" s="32">
        <v>22</v>
      </c>
    </row>
    <row r="145" spans="1:4" x14ac:dyDescent="0.25">
      <c r="A145" s="31" t="s">
        <v>63</v>
      </c>
      <c r="B145" s="29" t="str">
        <f>IFERROR(VLOOKUP($A145,[1]Establecimientos!$A$1:$E$175,5,FALSE),0)</f>
        <v>105107-HOSPITAL VICUÑA</v>
      </c>
      <c r="C145" s="32">
        <v>7</v>
      </c>
      <c r="D145" s="32">
        <v>21</v>
      </c>
    </row>
    <row r="146" spans="1:4" x14ac:dyDescent="0.25">
      <c r="A146" s="31" t="s">
        <v>63</v>
      </c>
      <c r="B146" s="29" t="str">
        <f>IFERROR(VLOOKUP($A146,[1]Establecimientos!$A$1:$E$175,5,FALSE),0)</f>
        <v>105107-HOSPITAL VICUÑA</v>
      </c>
      <c r="C146" s="32">
        <v>8</v>
      </c>
      <c r="D146" s="32">
        <v>23</v>
      </c>
    </row>
    <row r="147" spans="1:4" x14ac:dyDescent="0.25">
      <c r="A147" s="31" t="s">
        <v>63</v>
      </c>
      <c r="B147" s="29" t="str">
        <f>IFERROR(VLOOKUP($A147,[1]Establecimientos!$A$1:$E$175,5,FALSE),0)</f>
        <v>105107-HOSPITAL VICUÑA</v>
      </c>
      <c r="C147" s="32">
        <v>9</v>
      </c>
      <c r="D147" s="32">
        <v>16</v>
      </c>
    </row>
    <row r="148" spans="1:4" x14ac:dyDescent="0.25">
      <c r="A148" s="31" t="s">
        <v>63</v>
      </c>
      <c r="B148" s="29" t="str">
        <f>IFERROR(VLOOKUP($A148,[1]Establecimientos!$A$1:$E$175,5,FALSE),0)</f>
        <v>105107-HOSPITAL VICUÑA</v>
      </c>
      <c r="C148" s="32">
        <v>10</v>
      </c>
      <c r="D148" s="32">
        <v>35</v>
      </c>
    </row>
    <row r="149" spans="1:4" x14ac:dyDescent="0.25">
      <c r="A149" s="31" t="s">
        <v>63</v>
      </c>
      <c r="B149" s="29" t="str">
        <f>IFERROR(VLOOKUP($A149,[1]Establecimientos!$A$1:$E$175,5,FALSE),0)</f>
        <v>105107-HOSPITAL VICUÑA</v>
      </c>
      <c r="C149" s="32">
        <v>11</v>
      </c>
      <c r="D149" s="32">
        <v>41</v>
      </c>
    </row>
    <row r="150" spans="1:4" x14ac:dyDescent="0.25">
      <c r="A150" s="31" t="s">
        <v>63</v>
      </c>
      <c r="B150" s="29" t="str">
        <f>IFERROR(VLOOKUP($A150,[1]Establecimientos!$A$1:$E$175,5,FALSE),0)</f>
        <v>105107-HOSPITAL VICUÑA</v>
      </c>
      <c r="C150" s="32">
        <v>12</v>
      </c>
      <c r="D150" s="32">
        <v>23</v>
      </c>
    </row>
    <row r="151" spans="1:4" x14ac:dyDescent="0.25">
      <c r="A151" s="31" t="s">
        <v>64</v>
      </c>
      <c r="B151" s="29" t="str">
        <f>IFERROR(VLOOKUP($A151,[1]Establecimientos!$A$1:$E$175,5,FALSE),0)</f>
        <v>105108-HOSPITAL LOS VILOS</v>
      </c>
      <c r="C151" s="32">
        <v>2</v>
      </c>
      <c r="D151" s="32">
        <v>11</v>
      </c>
    </row>
    <row r="152" spans="1:4" x14ac:dyDescent="0.25">
      <c r="A152" s="31" t="s">
        <v>64</v>
      </c>
      <c r="B152" s="29" t="str">
        <f>IFERROR(VLOOKUP($A152,[1]Establecimientos!$A$1:$E$175,5,FALSE),0)</f>
        <v>105108-HOSPITAL LOS VILOS</v>
      </c>
      <c r="C152" s="32">
        <v>3</v>
      </c>
      <c r="D152" s="32">
        <v>7</v>
      </c>
    </row>
    <row r="153" spans="1:4" x14ac:dyDescent="0.25">
      <c r="A153" s="31" t="s">
        <v>28</v>
      </c>
      <c r="B153" s="29" t="str">
        <f>IFERROR(VLOOKUP($A153,[1]Establecimientos!$A$1:$E$175,5,FALSE),0)</f>
        <v>04101-LA SERENA</v>
      </c>
      <c r="C153" s="32">
        <v>3</v>
      </c>
      <c r="D153" s="32">
        <v>37</v>
      </c>
    </row>
    <row r="154" spans="1:4" x14ac:dyDescent="0.25">
      <c r="A154" s="31" t="s">
        <v>28</v>
      </c>
      <c r="B154" s="29" t="str">
        <f>IFERROR(VLOOKUP($A154,[1]Establecimientos!$A$1:$E$175,5,FALSE),0)</f>
        <v>04101-LA SERENA</v>
      </c>
      <c r="C154" s="32">
        <v>4</v>
      </c>
      <c r="D154" s="32">
        <v>38</v>
      </c>
    </row>
    <row r="155" spans="1:4" x14ac:dyDescent="0.25">
      <c r="A155" s="31" t="s">
        <v>28</v>
      </c>
      <c r="B155" s="29" t="str">
        <f>IFERROR(VLOOKUP($A155,[1]Establecimientos!$A$1:$E$175,5,FALSE),0)</f>
        <v>04101-LA SERENA</v>
      </c>
      <c r="C155" s="32">
        <v>5</v>
      </c>
      <c r="D155" s="32">
        <v>46</v>
      </c>
    </row>
    <row r="156" spans="1:4" x14ac:dyDescent="0.25">
      <c r="A156" s="31" t="s">
        <v>28</v>
      </c>
      <c r="B156" s="29" t="str">
        <f>IFERROR(VLOOKUP($A156,[1]Establecimientos!$A$1:$E$175,5,FALSE),0)</f>
        <v>04101-LA SERENA</v>
      </c>
      <c r="C156" s="32">
        <v>6</v>
      </c>
      <c r="D156" s="32">
        <v>18</v>
      </c>
    </row>
    <row r="157" spans="1:4" x14ac:dyDescent="0.25">
      <c r="A157" s="31" t="s">
        <v>28</v>
      </c>
      <c r="B157" s="29" t="str">
        <f>IFERROR(VLOOKUP($A157,[1]Establecimientos!$A$1:$E$175,5,FALSE),0)</f>
        <v>04101-LA SERENA</v>
      </c>
      <c r="C157" s="32">
        <v>7</v>
      </c>
      <c r="D157" s="32">
        <v>31</v>
      </c>
    </row>
    <row r="158" spans="1:4" x14ac:dyDescent="0.25">
      <c r="A158" s="31" t="s">
        <v>28</v>
      </c>
      <c r="B158" s="29" t="str">
        <f>IFERROR(VLOOKUP($A158,[1]Establecimientos!$A$1:$E$175,5,FALSE),0)</f>
        <v>04101-LA SERENA</v>
      </c>
      <c r="C158" s="32">
        <v>8</v>
      </c>
      <c r="D158" s="32">
        <v>27</v>
      </c>
    </row>
    <row r="159" spans="1:4" x14ac:dyDescent="0.25">
      <c r="A159" s="31" t="s">
        <v>28</v>
      </c>
      <c r="B159" s="29" t="str">
        <f>IFERROR(VLOOKUP($A159,[1]Establecimientos!$A$1:$E$175,5,FALSE),0)</f>
        <v>04101-LA SERENA</v>
      </c>
      <c r="C159" s="32">
        <v>9</v>
      </c>
      <c r="D159" s="32">
        <v>29</v>
      </c>
    </row>
    <row r="160" spans="1:4" x14ac:dyDescent="0.25">
      <c r="A160" s="31" t="s">
        <v>28</v>
      </c>
      <c r="B160" s="29" t="str">
        <f>IFERROR(VLOOKUP($A160,[1]Establecimientos!$A$1:$E$175,5,FALSE),0)</f>
        <v>04101-LA SERENA</v>
      </c>
      <c r="C160" s="32">
        <v>10</v>
      </c>
      <c r="D160" s="32">
        <v>13</v>
      </c>
    </row>
    <row r="161" spans="1:4" x14ac:dyDescent="0.25">
      <c r="A161" s="31" t="s">
        <v>28</v>
      </c>
      <c r="B161" s="29" t="str">
        <f>IFERROR(VLOOKUP($A161,[1]Establecimientos!$A$1:$E$175,5,FALSE),0)</f>
        <v>04101-LA SERENA</v>
      </c>
      <c r="C161" s="32">
        <v>11</v>
      </c>
      <c r="D161" s="32">
        <v>44</v>
      </c>
    </row>
    <row r="162" spans="1:4" x14ac:dyDescent="0.25">
      <c r="A162" s="31" t="s">
        <v>28</v>
      </c>
      <c r="B162" s="29" t="str">
        <f>IFERROR(VLOOKUP($A162,[1]Establecimientos!$A$1:$E$175,5,FALSE),0)</f>
        <v>04101-LA SERENA</v>
      </c>
      <c r="C162" s="32">
        <v>12</v>
      </c>
      <c r="D162" s="32">
        <v>72</v>
      </c>
    </row>
    <row r="163" spans="1:4" x14ac:dyDescent="0.25">
      <c r="A163" s="31" t="s">
        <v>29</v>
      </c>
      <c r="B163" s="29" t="str">
        <f>IFERROR(VLOOKUP($A163,[1]Establecimientos!$A$1:$E$175,5,FALSE),0)</f>
        <v>04101-LA SERENA</v>
      </c>
      <c r="C163" s="32">
        <v>3</v>
      </c>
      <c r="D163" s="32">
        <v>4</v>
      </c>
    </row>
    <row r="164" spans="1:4" x14ac:dyDescent="0.25">
      <c r="A164" s="31" t="s">
        <v>29</v>
      </c>
      <c r="B164" s="29" t="str">
        <f>IFERROR(VLOOKUP($A164,[1]Establecimientos!$A$1:$E$175,5,FALSE),0)</f>
        <v>04101-LA SERENA</v>
      </c>
      <c r="C164" s="32">
        <v>4</v>
      </c>
      <c r="D164" s="32">
        <v>1</v>
      </c>
    </row>
    <row r="165" spans="1:4" x14ac:dyDescent="0.25">
      <c r="A165" s="31" t="s">
        <v>29</v>
      </c>
      <c r="B165" s="29" t="str">
        <f>IFERROR(VLOOKUP($A165,[1]Establecimientos!$A$1:$E$175,5,FALSE),0)</f>
        <v>04101-LA SERENA</v>
      </c>
      <c r="C165" s="32">
        <v>5</v>
      </c>
      <c r="D165" s="32">
        <v>0</v>
      </c>
    </row>
    <row r="166" spans="1:4" x14ac:dyDescent="0.25">
      <c r="A166" s="31" t="s">
        <v>29</v>
      </c>
      <c r="B166" s="29" t="str">
        <f>IFERROR(VLOOKUP($A166,[1]Establecimientos!$A$1:$E$175,5,FALSE),0)</f>
        <v>04101-LA SERENA</v>
      </c>
      <c r="C166" s="32">
        <v>7</v>
      </c>
      <c r="D166" s="32">
        <v>1</v>
      </c>
    </row>
    <row r="167" spans="1:4" x14ac:dyDescent="0.25">
      <c r="A167" s="31" t="s">
        <v>29</v>
      </c>
      <c r="B167" s="29" t="str">
        <f>IFERROR(VLOOKUP($A167,[1]Establecimientos!$A$1:$E$175,5,FALSE),0)</f>
        <v>04101-LA SERENA</v>
      </c>
      <c r="C167" s="32">
        <v>10</v>
      </c>
      <c r="D167" s="32">
        <v>0</v>
      </c>
    </row>
    <row r="168" spans="1:4" x14ac:dyDescent="0.25">
      <c r="A168" s="31" t="s">
        <v>29</v>
      </c>
      <c r="B168" s="29" t="str">
        <f>IFERROR(VLOOKUP($A168,[1]Establecimientos!$A$1:$E$175,5,FALSE),0)</f>
        <v>04101-LA SERENA</v>
      </c>
      <c r="C168" s="32">
        <v>11</v>
      </c>
      <c r="D168" s="32">
        <v>1</v>
      </c>
    </row>
    <row r="169" spans="1:4" x14ac:dyDescent="0.25">
      <c r="A169" s="31" t="s">
        <v>29</v>
      </c>
      <c r="B169" s="29" t="str">
        <f>IFERROR(VLOOKUP($A169,[1]Establecimientos!$A$1:$E$175,5,FALSE),0)</f>
        <v>04101-LA SERENA</v>
      </c>
      <c r="C169" s="32">
        <v>12</v>
      </c>
      <c r="D169" s="32">
        <v>1</v>
      </c>
    </row>
    <row r="170" spans="1:4" x14ac:dyDescent="0.25">
      <c r="A170" s="31" t="s">
        <v>30</v>
      </c>
      <c r="B170" s="29" t="str">
        <f>IFERROR(VLOOKUP($A170,[1]Establecimientos!$A$1:$E$175,5,FALSE),0)</f>
        <v>04101-LA SERENA</v>
      </c>
      <c r="C170" s="32">
        <v>3</v>
      </c>
      <c r="D170" s="32">
        <v>33</v>
      </c>
    </row>
    <row r="171" spans="1:4" x14ac:dyDescent="0.25">
      <c r="A171" s="31" t="s">
        <v>30</v>
      </c>
      <c r="B171" s="29" t="str">
        <f>IFERROR(VLOOKUP($A171,[1]Establecimientos!$A$1:$E$175,5,FALSE),0)</f>
        <v>04101-LA SERENA</v>
      </c>
      <c r="C171" s="32">
        <v>4</v>
      </c>
      <c r="D171" s="32">
        <v>22</v>
      </c>
    </row>
    <row r="172" spans="1:4" x14ac:dyDescent="0.25">
      <c r="A172" s="31" t="s">
        <v>30</v>
      </c>
      <c r="B172" s="29" t="str">
        <f>IFERROR(VLOOKUP($A172,[1]Establecimientos!$A$1:$E$175,5,FALSE),0)</f>
        <v>04101-LA SERENA</v>
      </c>
      <c r="C172" s="32">
        <v>5</v>
      </c>
      <c r="D172" s="32">
        <v>24</v>
      </c>
    </row>
    <row r="173" spans="1:4" x14ac:dyDescent="0.25">
      <c r="A173" s="31" t="s">
        <v>30</v>
      </c>
      <c r="B173" s="29" t="str">
        <f>IFERROR(VLOOKUP($A173,[1]Establecimientos!$A$1:$E$175,5,FALSE),0)</f>
        <v>04101-LA SERENA</v>
      </c>
      <c r="C173" s="32">
        <v>6</v>
      </c>
      <c r="D173" s="32">
        <v>14</v>
      </c>
    </row>
    <row r="174" spans="1:4" x14ac:dyDescent="0.25">
      <c r="A174" s="31" t="s">
        <v>30</v>
      </c>
      <c r="B174" s="29" t="str">
        <f>IFERROR(VLOOKUP($A174,[1]Establecimientos!$A$1:$E$175,5,FALSE),0)</f>
        <v>04101-LA SERENA</v>
      </c>
      <c r="C174" s="32">
        <v>7</v>
      </c>
      <c r="D174" s="32">
        <v>32</v>
      </c>
    </row>
    <row r="175" spans="1:4" x14ac:dyDescent="0.25">
      <c r="A175" s="31" t="s">
        <v>30</v>
      </c>
      <c r="B175" s="29" t="str">
        <f>IFERROR(VLOOKUP($A175,[1]Establecimientos!$A$1:$E$175,5,FALSE),0)</f>
        <v>04101-LA SERENA</v>
      </c>
      <c r="C175" s="32">
        <v>8</v>
      </c>
      <c r="D175" s="32">
        <v>22</v>
      </c>
    </row>
    <row r="176" spans="1:4" x14ac:dyDescent="0.25">
      <c r="A176" s="31" t="s">
        <v>30</v>
      </c>
      <c r="B176" s="29" t="str">
        <f>IFERROR(VLOOKUP($A176,[1]Establecimientos!$A$1:$E$175,5,FALSE),0)</f>
        <v>04101-LA SERENA</v>
      </c>
      <c r="C176" s="32">
        <v>9</v>
      </c>
      <c r="D176" s="32">
        <v>20</v>
      </c>
    </row>
    <row r="177" spans="1:4" x14ac:dyDescent="0.25">
      <c r="A177" s="31" t="s">
        <v>30</v>
      </c>
      <c r="B177" s="29" t="str">
        <f>IFERROR(VLOOKUP($A177,[1]Establecimientos!$A$1:$E$175,5,FALSE),0)</f>
        <v>04101-LA SERENA</v>
      </c>
      <c r="C177" s="32">
        <v>10</v>
      </c>
      <c r="D177" s="32">
        <v>14</v>
      </c>
    </row>
    <row r="178" spans="1:4" x14ac:dyDescent="0.25">
      <c r="A178" s="31" t="s">
        <v>30</v>
      </c>
      <c r="B178" s="29" t="str">
        <f>IFERROR(VLOOKUP($A178,[1]Establecimientos!$A$1:$E$175,5,FALSE),0)</f>
        <v>04101-LA SERENA</v>
      </c>
      <c r="C178" s="32">
        <v>11</v>
      </c>
      <c r="D178" s="32">
        <v>51</v>
      </c>
    </row>
    <row r="179" spans="1:4" x14ac:dyDescent="0.25">
      <c r="A179" s="31" t="s">
        <v>30</v>
      </c>
      <c r="B179" s="29" t="str">
        <f>IFERROR(VLOOKUP($A179,[1]Establecimientos!$A$1:$E$175,5,FALSE),0)</f>
        <v>04101-LA SERENA</v>
      </c>
      <c r="C179" s="32">
        <v>12</v>
      </c>
      <c r="D179" s="32">
        <v>63</v>
      </c>
    </row>
    <row r="180" spans="1:4" x14ac:dyDescent="0.25">
      <c r="A180" s="31" t="s">
        <v>31</v>
      </c>
      <c r="B180" s="29" t="str">
        <f>IFERROR(VLOOKUP($A180,[1]Establecimientos!$A$1:$E$175,5,FALSE),0)</f>
        <v>04102-COQUIMBO</v>
      </c>
      <c r="C180" s="32">
        <v>1</v>
      </c>
      <c r="D180" s="32">
        <v>42</v>
      </c>
    </row>
    <row r="181" spans="1:4" x14ac:dyDescent="0.25">
      <c r="A181" s="31" t="s">
        <v>31</v>
      </c>
      <c r="B181" s="29" t="str">
        <f>IFERROR(VLOOKUP($A181,[1]Establecimientos!$A$1:$E$175,5,FALSE),0)</f>
        <v>04102-COQUIMBO</v>
      </c>
      <c r="C181" s="32">
        <v>2</v>
      </c>
      <c r="D181" s="32">
        <v>3</v>
      </c>
    </row>
    <row r="182" spans="1:4" x14ac:dyDescent="0.25">
      <c r="A182" s="31" t="s">
        <v>31</v>
      </c>
      <c r="B182" s="29" t="str">
        <f>IFERROR(VLOOKUP($A182,[1]Establecimientos!$A$1:$E$175,5,FALSE),0)</f>
        <v>04102-COQUIMBO</v>
      </c>
      <c r="C182" s="32">
        <v>3</v>
      </c>
      <c r="D182" s="32">
        <v>13</v>
      </c>
    </row>
    <row r="183" spans="1:4" x14ac:dyDescent="0.25">
      <c r="A183" s="31" t="s">
        <v>31</v>
      </c>
      <c r="B183" s="29" t="str">
        <f>IFERROR(VLOOKUP($A183,[1]Establecimientos!$A$1:$E$175,5,FALSE),0)</f>
        <v>04102-COQUIMBO</v>
      </c>
      <c r="C183" s="32">
        <v>4</v>
      </c>
      <c r="D183" s="32">
        <v>41</v>
      </c>
    </row>
    <row r="184" spans="1:4" x14ac:dyDescent="0.25">
      <c r="A184" s="31" t="s">
        <v>31</v>
      </c>
      <c r="B184" s="29" t="str">
        <f>IFERROR(VLOOKUP($A184,[1]Establecimientos!$A$1:$E$175,5,FALSE),0)</f>
        <v>04102-COQUIMBO</v>
      </c>
      <c r="C184" s="32">
        <v>5</v>
      </c>
      <c r="D184" s="32">
        <v>5</v>
      </c>
    </row>
    <row r="185" spans="1:4" x14ac:dyDescent="0.25">
      <c r="A185" s="31" t="s">
        <v>31</v>
      </c>
      <c r="B185" s="29" t="str">
        <f>IFERROR(VLOOKUP($A185,[1]Establecimientos!$A$1:$E$175,5,FALSE),0)</f>
        <v>04102-COQUIMBO</v>
      </c>
      <c r="C185" s="32">
        <v>6</v>
      </c>
      <c r="D185" s="32">
        <v>54</v>
      </c>
    </row>
    <row r="186" spans="1:4" x14ac:dyDescent="0.25">
      <c r="A186" s="31" t="s">
        <v>31</v>
      </c>
      <c r="B186" s="29" t="str">
        <f>IFERROR(VLOOKUP($A186,[1]Establecimientos!$A$1:$E$175,5,FALSE),0)</f>
        <v>04102-COQUIMBO</v>
      </c>
      <c r="C186" s="32">
        <v>7</v>
      </c>
      <c r="D186" s="32">
        <v>24</v>
      </c>
    </row>
    <row r="187" spans="1:4" x14ac:dyDescent="0.25">
      <c r="A187" s="31" t="s">
        <v>31</v>
      </c>
      <c r="B187" s="29" t="str">
        <f>IFERROR(VLOOKUP($A187,[1]Establecimientos!$A$1:$E$175,5,FALSE),0)</f>
        <v>04102-COQUIMBO</v>
      </c>
      <c r="C187" s="32">
        <v>10</v>
      </c>
      <c r="D187" s="32">
        <v>12</v>
      </c>
    </row>
    <row r="188" spans="1:4" x14ac:dyDescent="0.25">
      <c r="A188" s="31" t="s">
        <v>31</v>
      </c>
      <c r="B188" s="29" t="str">
        <f>IFERROR(VLOOKUP($A188,[1]Establecimientos!$A$1:$E$175,5,FALSE),0)</f>
        <v>04102-COQUIMBO</v>
      </c>
      <c r="C188" s="32">
        <v>11</v>
      </c>
      <c r="D188" s="32">
        <v>95</v>
      </c>
    </row>
    <row r="189" spans="1:4" x14ac:dyDescent="0.25">
      <c r="A189" s="31" t="s">
        <v>31</v>
      </c>
      <c r="B189" s="29" t="str">
        <f>IFERROR(VLOOKUP($A189,[1]Establecimientos!$A$1:$E$175,5,FALSE),0)</f>
        <v>04102-COQUIMBO</v>
      </c>
      <c r="C189" s="32">
        <v>12</v>
      </c>
      <c r="D189" s="32">
        <v>36</v>
      </c>
    </row>
    <row r="190" spans="1:4" x14ac:dyDescent="0.25">
      <c r="A190" s="31" t="s">
        <v>32</v>
      </c>
      <c r="B190" s="29" t="str">
        <f>IFERROR(VLOOKUP($A190,[1]Establecimientos!$A$1:$E$175,5,FALSE),0)</f>
        <v>04102-COQUIMBO</v>
      </c>
      <c r="C190" s="32">
        <v>1</v>
      </c>
      <c r="D190" s="32">
        <v>14</v>
      </c>
    </row>
    <row r="191" spans="1:4" x14ac:dyDescent="0.25">
      <c r="A191" s="31" t="s">
        <v>32</v>
      </c>
      <c r="B191" s="29" t="str">
        <f>IFERROR(VLOOKUP($A191,[1]Establecimientos!$A$1:$E$175,5,FALSE),0)</f>
        <v>04102-COQUIMBO</v>
      </c>
      <c r="C191" s="32">
        <v>2</v>
      </c>
      <c r="D191" s="32">
        <v>20</v>
      </c>
    </row>
    <row r="192" spans="1:4" x14ac:dyDescent="0.25">
      <c r="A192" s="31" t="s">
        <v>32</v>
      </c>
      <c r="B192" s="29" t="str">
        <f>IFERROR(VLOOKUP($A192,[1]Establecimientos!$A$1:$E$175,5,FALSE),0)</f>
        <v>04102-COQUIMBO</v>
      </c>
      <c r="C192" s="32">
        <v>3</v>
      </c>
      <c r="D192" s="32">
        <v>0</v>
      </c>
    </row>
    <row r="193" spans="1:4" x14ac:dyDescent="0.25">
      <c r="A193" s="31" t="s">
        <v>32</v>
      </c>
      <c r="B193" s="29" t="str">
        <f>IFERROR(VLOOKUP($A193,[1]Establecimientos!$A$1:$E$175,5,FALSE),0)</f>
        <v>04102-COQUIMBO</v>
      </c>
      <c r="C193" s="32">
        <v>4</v>
      </c>
      <c r="D193" s="32">
        <v>28</v>
      </c>
    </row>
    <row r="194" spans="1:4" x14ac:dyDescent="0.25">
      <c r="A194" s="31" t="s">
        <v>32</v>
      </c>
      <c r="B194" s="29" t="str">
        <f>IFERROR(VLOOKUP($A194,[1]Establecimientos!$A$1:$E$175,5,FALSE),0)</f>
        <v>04102-COQUIMBO</v>
      </c>
      <c r="C194" s="32">
        <v>5</v>
      </c>
      <c r="D194" s="32">
        <v>31</v>
      </c>
    </row>
    <row r="195" spans="1:4" x14ac:dyDescent="0.25">
      <c r="A195" s="31" t="s">
        <v>32</v>
      </c>
      <c r="B195" s="29" t="str">
        <f>IFERROR(VLOOKUP($A195,[1]Establecimientos!$A$1:$E$175,5,FALSE),0)</f>
        <v>04102-COQUIMBO</v>
      </c>
      <c r="C195" s="32">
        <v>6</v>
      </c>
      <c r="D195" s="32">
        <v>32</v>
      </c>
    </row>
    <row r="196" spans="1:4" x14ac:dyDescent="0.25">
      <c r="A196" s="31" t="s">
        <v>32</v>
      </c>
      <c r="B196" s="29" t="str">
        <f>IFERROR(VLOOKUP($A196,[1]Establecimientos!$A$1:$E$175,5,FALSE),0)</f>
        <v>04102-COQUIMBO</v>
      </c>
      <c r="C196" s="32">
        <v>7</v>
      </c>
      <c r="D196" s="32">
        <v>29</v>
      </c>
    </row>
    <row r="197" spans="1:4" x14ac:dyDescent="0.25">
      <c r="A197" s="31" t="s">
        <v>32</v>
      </c>
      <c r="B197" s="29" t="str">
        <f>IFERROR(VLOOKUP($A197,[1]Establecimientos!$A$1:$E$175,5,FALSE),0)</f>
        <v>04102-COQUIMBO</v>
      </c>
      <c r="C197" s="32">
        <v>10</v>
      </c>
      <c r="D197" s="32">
        <v>9</v>
      </c>
    </row>
    <row r="198" spans="1:4" x14ac:dyDescent="0.25">
      <c r="A198" s="31" t="s">
        <v>32</v>
      </c>
      <c r="B198" s="29" t="str">
        <f>IFERROR(VLOOKUP($A198,[1]Establecimientos!$A$1:$E$175,5,FALSE),0)</f>
        <v>04102-COQUIMBO</v>
      </c>
      <c r="C198" s="32">
        <v>11</v>
      </c>
      <c r="D198" s="32">
        <v>67</v>
      </c>
    </row>
    <row r="199" spans="1:4" x14ac:dyDescent="0.25">
      <c r="A199" s="31" t="s">
        <v>32</v>
      </c>
      <c r="B199" s="29" t="str">
        <f>IFERROR(VLOOKUP($A199,[1]Establecimientos!$A$1:$E$175,5,FALSE),0)</f>
        <v>04102-COQUIMBO</v>
      </c>
      <c r="C199" s="32">
        <v>12</v>
      </c>
      <c r="D199" s="32">
        <v>19</v>
      </c>
    </row>
    <row r="200" spans="1:4" x14ac:dyDescent="0.25">
      <c r="A200" s="31" t="s">
        <v>33</v>
      </c>
      <c r="B200" s="29" t="str">
        <f>IFERROR(VLOOKUP($A200,[1]Establecimientos!$A$1:$E$175,5,FALSE),0)</f>
        <v>04102-COQUIMBO</v>
      </c>
      <c r="C200" s="32">
        <v>1</v>
      </c>
      <c r="D200" s="32">
        <v>22</v>
      </c>
    </row>
    <row r="201" spans="1:4" x14ac:dyDescent="0.25">
      <c r="A201" s="31" t="s">
        <v>33</v>
      </c>
      <c r="B201" s="29" t="str">
        <f>IFERROR(VLOOKUP($A201,[1]Establecimientos!$A$1:$E$175,5,FALSE),0)</f>
        <v>04102-COQUIMBO</v>
      </c>
      <c r="C201" s="32">
        <v>2</v>
      </c>
      <c r="D201" s="32">
        <v>13</v>
      </c>
    </row>
    <row r="202" spans="1:4" x14ac:dyDescent="0.25">
      <c r="A202" s="31" t="s">
        <v>33</v>
      </c>
      <c r="B202" s="29" t="str">
        <f>IFERROR(VLOOKUP($A202,[1]Establecimientos!$A$1:$E$175,5,FALSE),0)</f>
        <v>04102-COQUIMBO</v>
      </c>
      <c r="C202" s="32">
        <v>4</v>
      </c>
      <c r="D202" s="32">
        <v>35</v>
      </c>
    </row>
    <row r="203" spans="1:4" x14ac:dyDescent="0.25">
      <c r="A203" s="31" t="s">
        <v>33</v>
      </c>
      <c r="B203" s="29" t="str">
        <f>IFERROR(VLOOKUP($A203,[1]Establecimientos!$A$1:$E$175,5,FALSE),0)</f>
        <v>04102-COQUIMBO</v>
      </c>
      <c r="C203" s="32">
        <v>5</v>
      </c>
      <c r="D203" s="32">
        <v>21</v>
      </c>
    </row>
    <row r="204" spans="1:4" x14ac:dyDescent="0.25">
      <c r="A204" s="31" t="s">
        <v>33</v>
      </c>
      <c r="B204" s="29" t="str">
        <f>IFERROR(VLOOKUP($A204,[1]Establecimientos!$A$1:$E$175,5,FALSE),0)</f>
        <v>04102-COQUIMBO</v>
      </c>
      <c r="C204" s="32">
        <v>6</v>
      </c>
      <c r="D204" s="32">
        <v>19</v>
      </c>
    </row>
    <row r="205" spans="1:4" x14ac:dyDescent="0.25">
      <c r="A205" s="31" t="s">
        <v>33</v>
      </c>
      <c r="B205" s="29" t="str">
        <f>IFERROR(VLOOKUP($A205,[1]Establecimientos!$A$1:$E$175,5,FALSE),0)</f>
        <v>04102-COQUIMBO</v>
      </c>
      <c r="C205" s="32">
        <v>7</v>
      </c>
      <c r="D205" s="32">
        <v>74</v>
      </c>
    </row>
    <row r="206" spans="1:4" x14ac:dyDescent="0.25">
      <c r="A206" s="31" t="s">
        <v>33</v>
      </c>
      <c r="B206" s="29" t="str">
        <f>IFERROR(VLOOKUP($A206,[1]Establecimientos!$A$1:$E$175,5,FALSE),0)</f>
        <v>04102-COQUIMBO</v>
      </c>
      <c r="C206" s="32">
        <v>8</v>
      </c>
      <c r="D206" s="32">
        <v>15</v>
      </c>
    </row>
    <row r="207" spans="1:4" x14ac:dyDescent="0.25">
      <c r="A207" s="31" t="s">
        <v>33</v>
      </c>
      <c r="B207" s="29" t="str">
        <f>IFERROR(VLOOKUP($A207,[1]Establecimientos!$A$1:$E$175,5,FALSE),0)</f>
        <v>04102-COQUIMBO</v>
      </c>
      <c r="C207" s="32">
        <v>10</v>
      </c>
      <c r="D207" s="32">
        <v>8</v>
      </c>
    </row>
    <row r="208" spans="1:4" x14ac:dyDescent="0.25">
      <c r="A208" s="31" t="s">
        <v>33</v>
      </c>
      <c r="B208" s="29" t="str">
        <f>IFERROR(VLOOKUP($A208,[1]Establecimientos!$A$1:$E$175,5,FALSE),0)</f>
        <v>04102-COQUIMBO</v>
      </c>
      <c r="C208" s="32">
        <v>11</v>
      </c>
      <c r="D208" s="32">
        <v>38</v>
      </c>
    </row>
    <row r="209" spans="1:4" x14ac:dyDescent="0.25">
      <c r="A209" s="31" t="s">
        <v>33</v>
      </c>
      <c r="B209" s="29" t="str">
        <f>IFERROR(VLOOKUP($A209,[1]Establecimientos!$A$1:$E$175,5,FALSE),0)</f>
        <v>04102-COQUIMBO</v>
      </c>
      <c r="C209" s="32">
        <v>12</v>
      </c>
      <c r="D209" s="32">
        <v>70</v>
      </c>
    </row>
    <row r="210" spans="1:4" x14ac:dyDescent="0.25">
      <c r="A210" s="31" t="s">
        <v>65</v>
      </c>
      <c r="B210" s="29" t="str">
        <f>IFERROR(VLOOKUP($A210,[1]Establecimientos!$A$1:$E$175,5,FALSE),0)</f>
        <v>04105-PAIHUANO</v>
      </c>
      <c r="C210" s="32">
        <v>1</v>
      </c>
      <c r="D210" s="32">
        <v>6</v>
      </c>
    </row>
    <row r="211" spans="1:4" x14ac:dyDescent="0.25">
      <c r="A211" s="31" t="s">
        <v>65</v>
      </c>
      <c r="B211" s="29" t="str">
        <f>IFERROR(VLOOKUP($A211,[1]Establecimientos!$A$1:$E$175,5,FALSE),0)</f>
        <v>04105-PAIHUANO</v>
      </c>
      <c r="C211" s="32">
        <v>2</v>
      </c>
      <c r="D211" s="32">
        <v>9</v>
      </c>
    </row>
    <row r="212" spans="1:4" x14ac:dyDescent="0.25">
      <c r="A212" s="31" t="s">
        <v>65</v>
      </c>
      <c r="B212" s="29" t="str">
        <f>IFERROR(VLOOKUP($A212,[1]Establecimientos!$A$1:$E$175,5,FALSE),0)</f>
        <v>04105-PAIHUANO</v>
      </c>
      <c r="C212" s="32">
        <v>4</v>
      </c>
      <c r="D212" s="32">
        <v>3</v>
      </c>
    </row>
    <row r="213" spans="1:4" x14ac:dyDescent="0.25">
      <c r="A213" s="31" t="s">
        <v>65</v>
      </c>
      <c r="B213" s="29" t="str">
        <f>IFERROR(VLOOKUP($A213,[1]Establecimientos!$A$1:$E$175,5,FALSE),0)</f>
        <v>04105-PAIHUANO</v>
      </c>
      <c r="C213" s="32">
        <v>5</v>
      </c>
      <c r="D213" s="32">
        <v>4</v>
      </c>
    </row>
    <row r="214" spans="1:4" x14ac:dyDescent="0.25">
      <c r="A214" s="31" t="s">
        <v>65</v>
      </c>
      <c r="B214" s="29" t="str">
        <f>IFERROR(VLOOKUP($A214,[1]Establecimientos!$A$1:$E$175,5,FALSE),0)</f>
        <v>04105-PAIHUANO</v>
      </c>
      <c r="C214" s="32">
        <v>6</v>
      </c>
      <c r="D214" s="32">
        <v>0</v>
      </c>
    </row>
    <row r="215" spans="1:4" x14ac:dyDescent="0.25">
      <c r="A215" s="31" t="s">
        <v>65</v>
      </c>
      <c r="B215" s="29" t="str">
        <f>IFERROR(VLOOKUP($A215,[1]Establecimientos!$A$1:$E$175,5,FALSE),0)</f>
        <v>04105-PAIHUANO</v>
      </c>
      <c r="C215" s="32">
        <v>8</v>
      </c>
      <c r="D215" s="32">
        <v>29</v>
      </c>
    </row>
    <row r="216" spans="1:4" x14ac:dyDescent="0.25">
      <c r="A216" s="31" t="s">
        <v>65</v>
      </c>
      <c r="B216" s="29" t="str">
        <f>IFERROR(VLOOKUP($A216,[1]Establecimientos!$A$1:$E$175,5,FALSE),0)</f>
        <v>04105-PAIHUANO</v>
      </c>
      <c r="C216" s="32">
        <v>9</v>
      </c>
      <c r="D216" s="32">
        <v>12</v>
      </c>
    </row>
    <row r="217" spans="1:4" x14ac:dyDescent="0.25">
      <c r="A217" s="31" t="s">
        <v>65</v>
      </c>
      <c r="B217" s="29" t="str">
        <f>IFERROR(VLOOKUP($A217,[1]Establecimientos!$A$1:$E$175,5,FALSE),0)</f>
        <v>04105-PAIHUANO</v>
      </c>
      <c r="C217" s="32">
        <v>10</v>
      </c>
      <c r="D217" s="32">
        <v>12</v>
      </c>
    </row>
    <row r="218" spans="1:4" x14ac:dyDescent="0.25">
      <c r="A218" s="31" t="s">
        <v>65</v>
      </c>
      <c r="B218" s="29" t="str">
        <f>IFERROR(VLOOKUP($A218,[1]Establecimientos!$A$1:$E$175,5,FALSE),0)</f>
        <v>04105-PAIHUANO</v>
      </c>
      <c r="C218" s="32">
        <v>11</v>
      </c>
      <c r="D218" s="32">
        <v>14</v>
      </c>
    </row>
    <row r="219" spans="1:4" x14ac:dyDescent="0.25">
      <c r="A219" s="31" t="s">
        <v>65</v>
      </c>
      <c r="B219" s="29" t="str">
        <f>IFERROR(VLOOKUP($A219,[1]Establecimientos!$A$1:$E$175,5,FALSE),0)</f>
        <v>04105-PAIHUANO</v>
      </c>
      <c r="C219" s="32">
        <v>12</v>
      </c>
      <c r="D219" s="32">
        <v>10</v>
      </c>
    </row>
    <row r="220" spans="1:4" x14ac:dyDescent="0.25">
      <c r="A220" s="31" t="s">
        <v>43</v>
      </c>
      <c r="B220" s="29" t="str">
        <f>IFERROR(VLOOKUP($A220,[1]Establecimientos!$A$1:$E$175,5,FALSE),0)</f>
        <v>04303-MONTE PATRIA</v>
      </c>
      <c r="C220" s="32">
        <v>1</v>
      </c>
      <c r="D220" s="32">
        <v>2</v>
      </c>
    </row>
    <row r="221" spans="1:4" x14ac:dyDescent="0.25">
      <c r="A221" s="31" t="s">
        <v>43</v>
      </c>
      <c r="B221" s="29" t="str">
        <f>IFERROR(VLOOKUP($A221,[1]Establecimientos!$A$1:$E$175,5,FALSE),0)</f>
        <v>04303-MONTE PATRIA</v>
      </c>
      <c r="C221" s="32">
        <v>2</v>
      </c>
      <c r="D221" s="32">
        <v>6</v>
      </c>
    </row>
    <row r="222" spans="1:4" x14ac:dyDescent="0.25">
      <c r="A222" s="31" t="s">
        <v>43</v>
      </c>
      <c r="B222" s="29" t="str">
        <f>IFERROR(VLOOKUP($A222,[1]Establecimientos!$A$1:$E$175,5,FALSE),0)</f>
        <v>04303-MONTE PATRIA</v>
      </c>
      <c r="C222" s="32">
        <v>6</v>
      </c>
      <c r="D222" s="32">
        <v>16</v>
      </c>
    </row>
    <row r="223" spans="1:4" x14ac:dyDescent="0.25">
      <c r="A223" s="31" t="s">
        <v>43</v>
      </c>
      <c r="B223" s="29" t="str">
        <f>IFERROR(VLOOKUP($A223,[1]Establecimientos!$A$1:$E$175,5,FALSE),0)</f>
        <v>04303-MONTE PATRIA</v>
      </c>
      <c r="C223" s="32">
        <v>7</v>
      </c>
      <c r="D223" s="32">
        <v>13</v>
      </c>
    </row>
    <row r="224" spans="1:4" x14ac:dyDescent="0.25">
      <c r="A224" s="31" t="s">
        <v>43</v>
      </c>
      <c r="B224" s="29" t="str">
        <f>IFERROR(VLOOKUP($A224,[1]Establecimientos!$A$1:$E$175,5,FALSE),0)</f>
        <v>04303-MONTE PATRIA</v>
      </c>
      <c r="C224" s="32">
        <v>8</v>
      </c>
      <c r="D224" s="32">
        <v>18</v>
      </c>
    </row>
    <row r="225" spans="1:4" x14ac:dyDescent="0.25">
      <c r="A225" s="31" t="s">
        <v>43</v>
      </c>
      <c r="B225" s="29" t="str">
        <f>IFERROR(VLOOKUP($A225,[1]Establecimientos!$A$1:$E$175,5,FALSE),0)</f>
        <v>04303-MONTE PATRIA</v>
      </c>
      <c r="C225" s="32">
        <v>9</v>
      </c>
      <c r="D225" s="32">
        <v>18</v>
      </c>
    </row>
    <row r="226" spans="1:4" x14ac:dyDescent="0.25">
      <c r="A226" s="31" t="s">
        <v>43</v>
      </c>
      <c r="B226" s="29" t="str">
        <f>IFERROR(VLOOKUP($A226,[1]Establecimientos!$A$1:$E$175,5,FALSE),0)</f>
        <v>04303-MONTE PATRIA</v>
      </c>
      <c r="C226" s="32">
        <v>10</v>
      </c>
      <c r="D226" s="32">
        <v>5</v>
      </c>
    </row>
    <row r="227" spans="1:4" x14ac:dyDescent="0.25">
      <c r="A227" s="31" t="s">
        <v>43</v>
      </c>
      <c r="B227" s="29" t="str">
        <f>IFERROR(VLOOKUP($A227,[1]Establecimientos!$A$1:$E$175,5,FALSE),0)</f>
        <v>04303-MONTE PATRIA</v>
      </c>
      <c r="C227" s="32">
        <v>11</v>
      </c>
      <c r="D227" s="32">
        <v>17</v>
      </c>
    </row>
    <row r="228" spans="1:4" x14ac:dyDescent="0.25">
      <c r="A228" s="31" t="s">
        <v>43</v>
      </c>
      <c r="B228" s="29" t="str">
        <f>IFERROR(VLOOKUP($A228,[1]Establecimientos!$A$1:$E$175,5,FALSE),0)</f>
        <v>04303-MONTE PATRIA</v>
      </c>
      <c r="C228" s="32">
        <v>12</v>
      </c>
      <c r="D228" s="32">
        <v>21</v>
      </c>
    </row>
    <row r="229" spans="1:4" x14ac:dyDescent="0.25">
      <c r="A229" s="31" t="s">
        <v>34</v>
      </c>
      <c r="B229" s="29" t="str">
        <f>IFERROR(VLOOKUP($A229,[1]Establecimientos!$A$1:$E$175,5,FALSE),0)</f>
        <v>04304-PUNITAQUI</v>
      </c>
      <c r="C229" s="32">
        <v>1</v>
      </c>
      <c r="D229" s="32">
        <v>3</v>
      </c>
    </row>
    <row r="230" spans="1:4" x14ac:dyDescent="0.25">
      <c r="A230" s="31" t="s">
        <v>34</v>
      </c>
      <c r="B230" s="29" t="str">
        <f>IFERROR(VLOOKUP($A230,[1]Establecimientos!$A$1:$E$175,5,FALSE),0)</f>
        <v>04304-PUNITAQUI</v>
      </c>
      <c r="C230" s="32">
        <v>10</v>
      </c>
      <c r="D230" s="32">
        <v>2</v>
      </c>
    </row>
    <row r="231" spans="1:4" x14ac:dyDescent="0.25">
      <c r="A231" s="31" t="s">
        <v>34</v>
      </c>
      <c r="B231" s="29" t="str">
        <f>IFERROR(VLOOKUP($A231,[1]Establecimientos!$A$1:$E$175,5,FALSE),0)</f>
        <v>04304-PUNITAQUI</v>
      </c>
      <c r="C231" s="32">
        <v>12</v>
      </c>
      <c r="D231" s="32">
        <v>73</v>
      </c>
    </row>
    <row r="232" spans="1:4" x14ac:dyDescent="0.25">
      <c r="A232" s="31" t="s">
        <v>35</v>
      </c>
      <c r="B232" s="29" t="str">
        <f>IFERROR(VLOOKUP($A232,[1]Establecimientos!$A$1:$E$175,5,FALSE),0)</f>
        <v>04202-CANELA</v>
      </c>
      <c r="C232" s="32">
        <v>8</v>
      </c>
      <c r="D232" s="32">
        <v>146</v>
      </c>
    </row>
    <row r="233" spans="1:4" x14ac:dyDescent="0.25">
      <c r="A233" s="31" t="s">
        <v>35</v>
      </c>
      <c r="B233" s="29" t="str">
        <f>IFERROR(VLOOKUP($A233,[1]Establecimientos!$A$1:$E$175,5,FALSE),0)</f>
        <v>04202-CANELA</v>
      </c>
      <c r="C233" s="32">
        <v>12</v>
      </c>
      <c r="D233" s="32">
        <v>66</v>
      </c>
    </row>
    <row r="234" spans="1:4" x14ac:dyDescent="0.25">
      <c r="A234" s="31" t="s">
        <v>44</v>
      </c>
      <c r="B234" s="29" t="str">
        <f>IFERROR(VLOOKUP($A234,[1]Establecimientos!$A$1:$E$175,5,FALSE),0)</f>
        <v>04305-RIO HURTADO</v>
      </c>
      <c r="C234" s="32">
        <v>4</v>
      </c>
      <c r="D234" s="32">
        <v>7</v>
      </c>
    </row>
    <row r="235" spans="1:4" x14ac:dyDescent="0.25">
      <c r="A235" s="31" t="s">
        <v>44</v>
      </c>
      <c r="B235" s="29" t="str">
        <f>IFERROR(VLOOKUP($A235,[1]Establecimientos!$A$1:$E$175,5,FALSE),0)</f>
        <v>04305-RIO HURTADO</v>
      </c>
      <c r="C235" s="32">
        <v>5</v>
      </c>
      <c r="D235" s="32">
        <v>2</v>
      </c>
    </row>
    <row r="236" spans="1:4" x14ac:dyDescent="0.25">
      <c r="A236" s="31" t="s">
        <v>44</v>
      </c>
      <c r="B236" s="29" t="str">
        <f>IFERROR(VLOOKUP($A236,[1]Establecimientos!$A$1:$E$175,5,FALSE),0)</f>
        <v>04305-RIO HURTADO</v>
      </c>
      <c r="C236" s="32">
        <v>6</v>
      </c>
      <c r="D236" s="32">
        <v>4</v>
      </c>
    </row>
    <row r="237" spans="1:4" x14ac:dyDescent="0.25">
      <c r="A237" s="31" t="s">
        <v>44</v>
      </c>
      <c r="B237" s="29" t="str">
        <f>IFERROR(VLOOKUP($A237,[1]Establecimientos!$A$1:$E$175,5,FALSE),0)</f>
        <v>04305-RIO HURTADO</v>
      </c>
      <c r="C237" s="32">
        <v>7</v>
      </c>
      <c r="D237" s="32">
        <v>6</v>
      </c>
    </row>
    <row r="238" spans="1:4" x14ac:dyDescent="0.25">
      <c r="A238" s="31" t="s">
        <v>44</v>
      </c>
      <c r="B238" s="29" t="str">
        <f>IFERROR(VLOOKUP($A238,[1]Establecimientos!$A$1:$E$175,5,FALSE),0)</f>
        <v>04305-RIO HURTADO</v>
      </c>
      <c r="C238" s="32">
        <v>8</v>
      </c>
      <c r="D238" s="32">
        <v>8</v>
      </c>
    </row>
    <row r="239" spans="1:4" x14ac:dyDescent="0.25">
      <c r="A239" s="31" t="s">
        <v>44</v>
      </c>
      <c r="B239" s="29" t="str">
        <f>IFERROR(VLOOKUP($A239,[1]Establecimientos!$A$1:$E$175,5,FALSE),0)</f>
        <v>04305-RIO HURTADO</v>
      </c>
      <c r="C239" s="32">
        <v>9</v>
      </c>
      <c r="D239" s="32">
        <v>12</v>
      </c>
    </row>
    <row r="240" spans="1:4" x14ac:dyDescent="0.25">
      <c r="A240" s="31" t="s">
        <v>44</v>
      </c>
      <c r="B240" s="29" t="str">
        <f>IFERROR(VLOOKUP($A240,[1]Establecimientos!$A$1:$E$175,5,FALSE),0)</f>
        <v>04305-RIO HURTADO</v>
      </c>
      <c r="C240" s="32">
        <v>10</v>
      </c>
      <c r="D240" s="32">
        <v>5</v>
      </c>
    </row>
    <row r="241" spans="1:4" x14ac:dyDescent="0.25">
      <c r="A241" s="31" t="s">
        <v>44</v>
      </c>
      <c r="B241" s="29" t="str">
        <f>IFERROR(VLOOKUP($A241,[1]Establecimientos!$A$1:$E$175,5,FALSE),0)</f>
        <v>04305-RIO HURTADO</v>
      </c>
      <c r="C241" s="32">
        <v>11</v>
      </c>
      <c r="D241" s="32">
        <v>8</v>
      </c>
    </row>
    <row r="242" spans="1:4" x14ac:dyDescent="0.25">
      <c r="A242" s="31" t="s">
        <v>44</v>
      </c>
      <c r="B242" s="29" t="str">
        <f>IFERROR(VLOOKUP($A242,[1]Establecimientos!$A$1:$E$175,5,FALSE),0)</f>
        <v>04305-RIO HURTADO</v>
      </c>
      <c r="C242" s="32">
        <v>12</v>
      </c>
      <c r="D242" s="32">
        <v>14</v>
      </c>
    </row>
    <row r="243" spans="1:4" x14ac:dyDescent="0.25">
      <c r="A243" s="31" t="s">
        <v>45</v>
      </c>
      <c r="B243" s="29" t="str">
        <f>IFERROR(VLOOKUP($A243,[1]Establecimientos!$A$1:$E$175,5,FALSE),0)</f>
        <v>04303-MONTE PATRIA</v>
      </c>
      <c r="C243" s="32">
        <v>2</v>
      </c>
      <c r="D243" s="32">
        <v>8</v>
      </c>
    </row>
    <row r="244" spans="1:4" x14ac:dyDescent="0.25">
      <c r="A244" s="31" t="s">
        <v>45</v>
      </c>
      <c r="B244" s="29" t="str">
        <f>IFERROR(VLOOKUP($A244,[1]Establecimientos!$A$1:$E$175,5,FALSE),0)</f>
        <v>04303-MONTE PATRIA</v>
      </c>
      <c r="C244" s="32">
        <v>6</v>
      </c>
      <c r="D244" s="32">
        <v>4</v>
      </c>
    </row>
    <row r="245" spans="1:4" x14ac:dyDescent="0.25">
      <c r="A245" s="31" t="s">
        <v>45</v>
      </c>
      <c r="B245" s="29" t="str">
        <f>IFERROR(VLOOKUP($A245,[1]Establecimientos!$A$1:$E$175,5,FALSE),0)</f>
        <v>04303-MONTE PATRIA</v>
      </c>
      <c r="C245" s="32">
        <v>7</v>
      </c>
      <c r="D245" s="32">
        <v>12</v>
      </c>
    </row>
    <row r="246" spans="1:4" x14ac:dyDescent="0.25">
      <c r="A246" s="31" t="s">
        <v>45</v>
      </c>
      <c r="B246" s="29" t="str">
        <f>IFERROR(VLOOKUP($A246,[1]Establecimientos!$A$1:$E$175,5,FALSE),0)</f>
        <v>04303-MONTE PATRIA</v>
      </c>
      <c r="C246" s="32">
        <v>8</v>
      </c>
      <c r="D246" s="32">
        <v>4</v>
      </c>
    </row>
    <row r="247" spans="1:4" x14ac:dyDescent="0.25">
      <c r="A247" s="31" t="s">
        <v>45</v>
      </c>
      <c r="B247" s="29" t="str">
        <f>IFERROR(VLOOKUP($A247,[1]Establecimientos!$A$1:$E$175,5,FALSE),0)</f>
        <v>04303-MONTE PATRIA</v>
      </c>
      <c r="C247" s="32">
        <v>9</v>
      </c>
      <c r="D247" s="32">
        <v>11</v>
      </c>
    </row>
    <row r="248" spans="1:4" x14ac:dyDescent="0.25">
      <c r="A248" s="31" t="s">
        <v>45</v>
      </c>
      <c r="B248" s="29" t="str">
        <f>IFERROR(VLOOKUP($A248,[1]Establecimientos!$A$1:$E$175,5,FALSE),0)</f>
        <v>04303-MONTE PATRIA</v>
      </c>
      <c r="C248" s="32">
        <v>10</v>
      </c>
      <c r="D248" s="32">
        <v>9</v>
      </c>
    </row>
    <row r="249" spans="1:4" x14ac:dyDescent="0.25">
      <c r="A249" s="31" t="s">
        <v>45</v>
      </c>
      <c r="B249" s="29" t="str">
        <f>IFERROR(VLOOKUP($A249,[1]Establecimientos!$A$1:$E$175,5,FALSE),0)</f>
        <v>04303-MONTE PATRIA</v>
      </c>
      <c r="C249" s="32">
        <v>11</v>
      </c>
      <c r="D249" s="32">
        <v>11</v>
      </c>
    </row>
    <row r="250" spans="1:4" x14ac:dyDescent="0.25">
      <c r="A250" s="31" t="s">
        <v>45</v>
      </c>
      <c r="B250" s="29" t="str">
        <f>IFERROR(VLOOKUP($A250,[1]Establecimientos!$A$1:$E$175,5,FALSE),0)</f>
        <v>04303-MONTE PATRIA</v>
      </c>
      <c r="C250" s="32">
        <v>12</v>
      </c>
      <c r="D250" s="32">
        <v>7</v>
      </c>
    </row>
    <row r="251" spans="1:4" x14ac:dyDescent="0.25">
      <c r="A251" s="31" t="s">
        <v>66</v>
      </c>
      <c r="B251" s="29" t="str">
        <f>IFERROR(VLOOKUP($A251,[1]Establecimientos!$A$1:$E$175,5,FALSE),0)</f>
        <v>04303-MONTE PATRIA</v>
      </c>
      <c r="C251" s="32">
        <v>1</v>
      </c>
      <c r="D251" s="32">
        <v>0</v>
      </c>
    </row>
    <row r="252" spans="1:4" x14ac:dyDescent="0.25">
      <c r="A252" s="31" t="s">
        <v>66</v>
      </c>
      <c r="B252" s="29" t="str">
        <f>IFERROR(VLOOKUP($A252,[1]Establecimientos!$A$1:$E$175,5,FALSE),0)</f>
        <v>04303-MONTE PATRIA</v>
      </c>
      <c r="C252" s="32">
        <v>2</v>
      </c>
      <c r="D252" s="32">
        <v>2</v>
      </c>
    </row>
    <row r="253" spans="1:4" x14ac:dyDescent="0.25">
      <c r="A253" s="31" t="s">
        <v>66</v>
      </c>
      <c r="B253" s="29" t="str">
        <f>IFERROR(VLOOKUP($A253,[1]Establecimientos!$A$1:$E$175,5,FALSE),0)</f>
        <v>04303-MONTE PATRIA</v>
      </c>
      <c r="C253" s="32">
        <v>3</v>
      </c>
      <c r="D253" s="32">
        <v>4</v>
      </c>
    </row>
    <row r="254" spans="1:4" x14ac:dyDescent="0.25">
      <c r="A254" s="31" t="s">
        <v>66</v>
      </c>
      <c r="B254" s="29" t="str">
        <f>IFERROR(VLOOKUP($A254,[1]Establecimientos!$A$1:$E$175,5,FALSE),0)</f>
        <v>04303-MONTE PATRIA</v>
      </c>
      <c r="C254" s="32">
        <v>6</v>
      </c>
      <c r="D254" s="32">
        <v>12</v>
      </c>
    </row>
    <row r="255" spans="1:4" x14ac:dyDescent="0.25">
      <c r="A255" s="31" t="s">
        <v>66</v>
      </c>
      <c r="B255" s="29" t="str">
        <f>IFERROR(VLOOKUP($A255,[1]Establecimientos!$A$1:$E$175,5,FALSE),0)</f>
        <v>04303-MONTE PATRIA</v>
      </c>
      <c r="C255" s="32">
        <v>7</v>
      </c>
      <c r="D255" s="32">
        <v>10</v>
      </c>
    </row>
    <row r="256" spans="1:4" x14ac:dyDescent="0.25">
      <c r="A256" s="31" t="s">
        <v>66</v>
      </c>
      <c r="B256" s="29" t="str">
        <f>IFERROR(VLOOKUP($A256,[1]Establecimientos!$A$1:$E$175,5,FALSE),0)</f>
        <v>04303-MONTE PATRIA</v>
      </c>
      <c r="C256" s="32">
        <v>8</v>
      </c>
      <c r="D256" s="32">
        <v>8</v>
      </c>
    </row>
    <row r="257" spans="1:4" x14ac:dyDescent="0.25">
      <c r="A257" s="31" t="s">
        <v>66</v>
      </c>
      <c r="B257" s="29" t="str">
        <f>IFERROR(VLOOKUP($A257,[1]Establecimientos!$A$1:$E$175,5,FALSE),0)</f>
        <v>04303-MONTE PATRIA</v>
      </c>
      <c r="C257" s="32">
        <v>9</v>
      </c>
      <c r="D257" s="32">
        <v>15</v>
      </c>
    </row>
    <row r="258" spans="1:4" x14ac:dyDescent="0.25">
      <c r="A258" s="31" t="s">
        <v>66</v>
      </c>
      <c r="B258" s="29" t="str">
        <f>IFERROR(VLOOKUP($A258,[1]Establecimientos!$A$1:$E$175,5,FALSE),0)</f>
        <v>04303-MONTE PATRIA</v>
      </c>
      <c r="C258" s="32">
        <v>10</v>
      </c>
      <c r="D258" s="32">
        <v>12</v>
      </c>
    </row>
    <row r="259" spans="1:4" x14ac:dyDescent="0.25">
      <c r="A259" s="31" t="s">
        <v>66</v>
      </c>
      <c r="B259" s="29" t="str">
        <f>IFERROR(VLOOKUP($A259,[1]Establecimientos!$A$1:$E$175,5,FALSE),0)</f>
        <v>04303-MONTE PATRIA</v>
      </c>
      <c r="C259" s="32">
        <v>11</v>
      </c>
      <c r="D259" s="32">
        <v>4</v>
      </c>
    </row>
    <row r="260" spans="1:4" x14ac:dyDescent="0.25">
      <c r="A260" s="31" t="s">
        <v>66</v>
      </c>
      <c r="B260" s="29" t="str">
        <f>IFERROR(VLOOKUP($A260,[1]Establecimientos!$A$1:$E$175,5,FALSE),0)</f>
        <v>04303-MONTE PATRIA</v>
      </c>
      <c r="C260" s="32">
        <v>12</v>
      </c>
      <c r="D260" s="32">
        <v>15</v>
      </c>
    </row>
    <row r="261" spans="1:4" x14ac:dyDescent="0.25">
      <c r="A261" s="31" t="s">
        <v>36</v>
      </c>
      <c r="B261" s="29" t="str">
        <f>IFERROR(VLOOKUP($A261,[1]Establecimientos!$A$1:$E$175,5,FALSE),0)</f>
        <v>04101-LA SERENA</v>
      </c>
      <c r="C261" s="32">
        <v>3</v>
      </c>
      <c r="D261" s="32">
        <v>37</v>
      </c>
    </row>
    <row r="262" spans="1:4" x14ac:dyDescent="0.25">
      <c r="A262" s="31" t="s">
        <v>36</v>
      </c>
      <c r="B262" s="29" t="str">
        <f>IFERROR(VLOOKUP($A262,[1]Establecimientos!$A$1:$E$175,5,FALSE),0)</f>
        <v>04101-LA SERENA</v>
      </c>
      <c r="C262" s="32">
        <v>4</v>
      </c>
      <c r="D262" s="32">
        <v>29</v>
      </c>
    </row>
    <row r="263" spans="1:4" x14ac:dyDescent="0.25">
      <c r="A263" s="31" t="s">
        <v>36</v>
      </c>
      <c r="B263" s="29" t="str">
        <f>IFERROR(VLOOKUP($A263,[1]Establecimientos!$A$1:$E$175,5,FALSE),0)</f>
        <v>04101-LA SERENA</v>
      </c>
      <c r="C263" s="32">
        <v>5</v>
      </c>
      <c r="D263" s="32">
        <v>28</v>
      </c>
    </row>
    <row r="264" spans="1:4" x14ac:dyDescent="0.25">
      <c r="A264" s="31" t="s">
        <v>36</v>
      </c>
      <c r="B264" s="29" t="str">
        <f>IFERROR(VLOOKUP($A264,[1]Establecimientos!$A$1:$E$175,5,FALSE),0)</f>
        <v>04101-LA SERENA</v>
      </c>
      <c r="C264" s="32">
        <v>6</v>
      </c>
      <c r="D264" s="32">
        <v>21</v>
      </c>
    </row>
    <row r="265" spans="1:4" x14ac:dyDescent="0.25">
      <c r="A265" s="31" t="s">
        <v>36</v>
      </c>
      <c r="B265" s="29" t="str">
        <f>IFERROR(VLOOKUP($A265,[1]Establecimientos!$A$1:$E$175,5,FALSE),0)</f>
        <v>04101-LA SERENA</v>
      </c>
      <c r="C265" s="32">
        <v>7</v>
      </c>
      <c r="D265" s="32">
        <v>26</v>
      </c>
    </row>
    <row r="266" spans="1:4" x14ac:dyDescent="0.25">
      <c r="A266" s="31" t="s">
        <v>36</v>
      </c>
      <c r="B266" s="29" t="str">
        <f>IFERROR(VLOOKUP($A266,[1]Establecimientos!$A$1:$E$175,5,FALSE),0)</f>
        <v>04101-LA SERENA</v>
      </c>
      <c r="C266" s="32">
        <v>8</v>
      </c>
      <c r="D266" s="32">
        <v>23</v>
      </c>
    </row>
    <row r="267" spans="1:4" x14ac:dyDescent="0.25">
      <c r="A267" s="31" t="s">
        <v>36</v>
      </c>
      <c r="B267" s="29" t="str">
        <f>IFERROR(VLOOKUP($A267,[1]Establecimientos!$A$1:$E$175,5,FALSE),0)</f>
        <v>04101-LA SERENA</v>
      </c>
      <c r="C267" s="32">
        <v>9</v>
      </c>
      <c r="D267" s="32">
        <v>21</v>
      </c>
    </row>
    <row r="268" spans="1:4" x14ac:dyDescent="0.25">
      <c r="A268" s="31" t="s">
        <v>36</v>
      </c>
      <c r="B268" s="29" t="str">
        <f>IFERROR(VLOOKUP($A268,[1]Establecimientos!$A$1:$E$175,5,FALSE),0)</f>
        <v>04101-LA SERENA</v>
      </c>
      <c r="C268" s="32">
        <v>10</v>
      </c>
      <c r="D268" s="32">
        <v>6</v>
      </c>
    </row>
    <row r="269" spans="1:4" x14ac:dyDescent="0.25">
      <c r="A269" s="31" t="s">
        <v>36</v>
      </c>
      <c r="B269" s="29" t="str">
        <f>IFERROR(VLOOKUP($A269,[1]Establecimientos!$A$1:$E$175,5,FALSE),0)</f>
        <v>04101-LA SERENA</v>
      </c>
      <c r="C269" s="32">
        <v>11</v>
      </c>
      <c r="D269" s="32">
        <v>35</v>
      </c>
    </row>
    <row r="270" spans="1:4" x14ac:dyDescent="0.25">
      <c r="A270" s="31" t="s">
        <v>36</v>
      </c>
      <c r="B270" s="29" t="str">
        <f>IFERROR(VLOOKUP($A270,[1]Establecimientos!$A$1:$E$175,5,FALSE),0)</f>
        <v>04101-LA SERENA</v>
      </c>
      <c r="C270" s="32">
        <v>12</v>
      </c>
      <c r="D270" s="32">
        <v>64</v>
      </c>
    </row>
    <row r="271" spans="1:4" x14ac:dyDescent="0.25">
      <c r="A271" s="31" t="s">
        <v>67</v>
      </c>
      <c r="B271" s="29" t="str">
        <f>IFERROR(VLOOKUP($A271,[1]Establecimientos!$A$1:$E$175,5,FALSE),0)</f>
        <v>04104-LA HIGUERA</v>
      </c>
      <c r="C271" s="32">
        <v>6</v>
      </c>
      <c r="D271" s="32">
        <v>15</v>
      </c>
    </row>
    <row r="272" spans="1:4" x14ac:dyDescent="0.25">
      <c r="A272" s="31" t="s">
        <v>67</v>
      </c>
      <c r="B272" s="29" t="str">
        <f>IFERROR(VLOOKUP($A272,[1]Establecimientos!$A$1:$E$175,5,FALSE),0)</f>
        <v>04104-LA HIGUERA</v>
      </c>
      <c r="C272" s="32">
        <v>11</v>
      </c>
      <c r="D272" s="32">
        <v>3</v>
      </c>
    </row>
    <row r="273" spans="1:4" x14ac:dyDescent="0.25">
      <c r="A273" s="31" t="s">
        <v>68</v>
      </c>
      <c r="B273" s="29" t="str">
        <f>IFERROR(VLOOKUP($A273,[1]Establecimientos!$A$1:$E$175,5,FALSE),0)</f>
        <v>04301-OVALLE</v>
      </c>
      <c r="C273" s="32">
        <v>1</v>
      </c>
      <c r="D273" s="32">
        <v>11</v>
      </c>
    </row>
    <row r="274" spans="1:4" x14ac:dyDescent="0.25">
      <c r="A274" s="31" t="s">
        <v>68</v>
      </c>
      <c r="B274" s="29" t="str">
        <f>IFERROR(VLOOKUP($A274,[1]Establecimientos!$A$1:$E$175,5,FALSE),0)</f>
        <v>04301-OVALLE</v>
      </c>
      <c r="C274" s="32">
        <v>6</v>
      </c>
      <c r="D274" s="32">
        <v>6</v>
      </c>
    </row>
    <row r="275" spans="1:4" x14ac:dyDescent="0.25">
      <c r="A275" s="31" t="s">
        <v>68</v>
      </c>
      <c r="B275" s="29" t="str">
        <f>IFERROR(VLOOKUP($A275,[1]Establecimientos!$A$1:$E$175,5,FALSE),0)</f>
        <v>04301-OVALLE</v>
      </c>
      <c r="C275" s="32">
        <v>7</v>
      </c>
      <c r="D275" s="32">
        <v>20</v>
      </c>
    </row>
    <row r="276" spans="1:4" x14ac:dyDescent="0.25">
      <c r="A276" s="31" t="s">
        <v>68</v>
      </c>
      <c r="B276" s="29" t="str">
        <f>IFERROR(VLOOKUP($A276,[1]Establecimientos!$A$1:$E$175,5,FALSE),0)</f>
        <v>04301-OVALLE</v>
      </c>
      <c r="C276" s="32">
        <v>8</v>
      </c>
      <c r="D276" s="32">
        <v>15</v>
      </c>
    </row>
    <row r="277" spans="1:4" x14ac:dyDescent="0.25">
      <c r="A277" s="31" t="s">
        <v>68</v>
      </c>
      <c r="B277" s="29" t="str">
        <f>IFERROR(VLOOKUP($A277,[1]Establecimientos!$A$1:$E$175,5,FALSE),0)</f>
        <v>04301-OVALLE</v>
      </c>
      <c r="C277" s="32">
        <v>9</v>
      </c>
      <c r="D277" s="32">
        <v>20</v>
      </c>
    </row>
    <row r="278" spans="1:4" x14ac:dyDescent="0.25">
      <c r="A278" s="31" t="s">
        <v>68</v>
      </c>
      <c r="B278" s="29" t="str">
        <f>IFERROR(VLOOKUP($A278,[1]Establecimientos!$A$1:$E$175,5,FALSE),0)</f>
        <v>04301-OVALLE</v>
      </c>
      <c r="C278" s="32">
        <v>10</v>
      </c>
      <c r="D278" s="32">
        <v>13</v>
      </c>
    </row>
    <row r="279" spans="1:4" x14ac:dyDescent="0.25">
      <c r="A279" s="31" t="s">
        <v>68</v>
      </c>
      <c r="B279" s="29" t="str">
        <f>IFERROR(VLOOKUP($A279,[1]Establecimientos!$A$1:$E$175,5,FALSE),0)</f>
        <v>04301-OVALLE</v>
      </c>
      <c r="C279" s="32">
        <v>11</v>
      </c>
      <c r="D279" s="32">
        <v>10</v>
      </c>
    </row>
    <row r="280" spans="1:4" x14ac:dyDescent="0.25">
      <c r="A280" s="31" t="s">
        <v>68</v>
      </c>
      <c r="B280" s="29" t="str">
        <f>IFERROR(VLOOKUP($A280,[1]Establecimientos!$A$1:$E$175,5,FALSE),0)</f>
        <v>04301-OVALLE</v>
      </c>
      <c r="C280" s="32">
        <v>12</v>
      </c>
      <c r="D280" s="32">
        <v>7</v>
      </c>
    </row>
    <row r="281" spans="1:4" x14ac:dyDescent="0.25">
      <c r="A281" s="31" t="s">
        <v>46</v>
      </c>
      <c r="B281" s="29" t="str">
        <f>IFERROR(VLOOKUP($A281,[1]Establecimientos!$A$1:$E$175,5,FALSE),0)</f>
        <v>04303-MONTE PATRIA</v>
      </c>
      <c r="C281" s="32">
        <v>1</v>
      </c>
      <c r="D281" s="32">
        <v>6</v>
      </c>
    </row>
    <row r="282" spans="1:4" x14ac:dyDescent="0.25">
      <c r="A282" s="31" t="s">
        <v>46</v>
      </c>
      <c r="B282" s="29" t="str">
        <f>IFERROR(VLOOKUP($A282,[1]Establecimientos!$A$1:$E$175,5,FALSE),0)</f>
        <v>04303-MONTE PATRIA</v>
      </c>
      <c r="C282" s="32">
        <v>2</v>
      </c>
      <c r="D282" s="32">
        <v>7</v>
      </c>
    </row>
    <row r="283" spans="1:4" x14ac:dyDescent="0.25">
      <c r="A283" s="31" t="s">
        <v>46</v>
      </c>
      <c r="B283" s="29" t="str">
        <f>IFERROR(VLOOKUP($A283,[1]Establecimientos!$A$1:$E$175,5,FALSE),0)</f>
        <v>04303-MONTE PATRIA</v>
      </c>
      <c r="C283" s="32">
        <v>5</v>
      </c>
      <c r="D283" s="32">
        <v>3</v>
      </c>
    </row>
    <row r="284" spans="1:4" x14ac:dyDescent="0.25">
      <c r="A284" s="31" t="s">
        <v>46</v>
      </c>
      <c r="B284" s="29" t="str">
        <f>IFERROR(VLOOKUP($A284,[1]Establecimientos!$A$1:$E$175,5,FALSE),0)</f>
        <v>04303-MONTE PATRIA</v>
      </c>
      <c r="C284" s="32">
        <v>6</v>
      </c>
      <c r="D284" s="32">
        <v>7</v>
      </c>
    </row>
    <row r="285" spans="1:4" x14ac:dyDescent="0.25">
      <c r="A285" s="31" t="s">
        <v>46</v>
      </c>
      <c r="B285" s="29" t="str">
        <f>IFERROR(VLOOKUP($A285,[1]Establecimientos!$A$1:$E$175,5,FALSE),0)</f>
        <v>04303-MONTE PATRIA</v>
      </c>
      <c r="C285" s="32">
        <v>7</v>
      </c>
      <c r="D285" s="32">
        <v>10</v>
      </c>
    </row>
    <row r="286" spans="1:4" x14ac:dyDescent="0.25">
      <c r="A286" s="31" t="s">
        <v>46</v>
      </c>
      <c r="B286" s="29" t="str">
        <f>IFERROR(VLOOKUP($A286,[1]Establecimientos!$A$1:$E$175,5,FALSE),0)</f>
        <v>04303-MONTE PATRIA</v>
      </c>
      <c r="C286" s="32">
        <v>8</v>
      </c>
      <c r="D286" s="32">
        <v>21</v>
      </c>
    </row>
    <row r="287" spans="1:4" x14ac:dyDescent="0.25">
      <c r="A287" s="31" t="s">
        <v>46</v>
      </c>
      <c r="B287" s="29" t="str">
        <f>IFERROR(VLOOKUP($A287,[1]Establecimientos!$A$1:$E$175,5,FALSE),0)</f>
        <v>04303-MONTE PATRIA</v>
      </c>
      <c r="C287" s="32">
        <v>9</v>
      </c>
      <c r="D287" s="32">
        <v>13</v>
      </c>
    </row>
    <row r="288" spans="1:4" x14ac:dyDescent="0.25">
      <c r="A288" s="31" t="s">
        <v>46</v>
      </c>
      <c r="B288" s="29" t="str">
        <f>IFERROR(VLOOKUP($A288,[1]Establecimientos!$A$1:$E$175,5,FALSE),0)</f>
        <v>04303-MONTE PATRIA</v>
      </c>
      <c r="C288" s="32">
        <v>10</v>
      </c>
      <c r="D288" s="32">
        <v>16</v>
      </c>
    </row>
    <row r="289" spans="1:4" x14ac:dyDescent="0.25">
      <c r="A289" s="31" t="s">
        <v>46</v>
      </c>
      <c r="B289" s="29" t="str">
        <f>IFERROR(VLOOKUP($A289,[1]Establecimientos!$A$1:$E$175,5,FALSE),0)</f>
        <v>04303-MONTE PATRIA</v>
      </c>
      <c r="C289" s="32">
        <v>11</v>
      </c>
      <c r="D289" s="32">
        <v>6</v>
      </c>
    </row>
    <row r="290" spans="1:4" x14ac:dyDescent="0.25">
      <c r="A290" s="31" t="s">
        <v>46</v>
      </c>
      <c r="B290" s="29" t="str">
        <f>IFERROR(VLOOKUP($A290,[1]Establecimientos!$A$1:$E$175,5,FALSE),0)</f>
        <v>04303-MONTE PATRIA</v>
      </c>
      <c r="C290" s="32">
        <v>12</v>
      </c>
      <c r="D290" s="32">
        <v>17</v>
      </c>
    </row>
    <row r="291" spans="1:4" x14ac:dyDescent="0.25">
      <c r="A291" s="31" t="s">
        <v>38</v>
      </c>
      <c r="B291" s="29" t="str">
        <f>IFERROR(VLOOKUP($A291,[1]Establecimientos!$A$1:$E$175,5,FALSE),0)</f>
        <v>04101-LA SERENA</v>
      </c>
      <c r="C291" s="32">
        <v>3</v>
      </c>
      <c r="D291" s="32">
        <v>2</v>
      </c>
    </row>
    <row r="292" spans="1:4" x14ac:dyDescent="0.25">
      <c r="A292" s="31" t="s">
        <v>38</v>
      </c>
      <c r="B292" s="29" t="str">
        <f>IFERROR(VLOOKUP($A292,[1]Establecimientos!$A$1:$E$175,5,FALSE),0)</f>
        <v>04101-LA SERENA</v>
      </c>
      <c r="C292" s="32">
        <v>4</v>
      </c>
      <c r="D292" s="32">
        <v>2</v>
      </c>
    </row>
    <row r="293" spans="1:4" x14ac:dyDescent="0.25">
      <c r="A293" s="31" t="s">
        <v>38</v>
      </c>
      <c r="B293" s="29" t="str">
        <f>IFERROR(VLOOKUP($A293,[1]Establecimientos!$A$1:$E$175,5,FALSE),0)</f>
        <v>04101-LA SERENA</v>
      </c>
      <c r="C293" s="32">
        <v>5</v>
      </c>
      <c r="D293" s="32">
        <v>2</v>
      </c>
    </row>
    <row r="294" spans="1:4" x14ac:dyDescent="0.25">
      <c r="A294" s="31" t="s">
        <v>38</v>
      </c>
      <c r="B294" s="29" t="str">
        <f>IFERROR(VLOOKUP($A294,[1]Establecimientos!$A$1:$E$175,5,FALSE),0)</f>
        <v>04101-LA SERENA</v>
      </c>
      <c r="C294" s="32">
        <v>6</v>
      </c>
      <c r="D294" s="32">
        <v>2</v>
      </c>
    </row>
    <row r="295" spans="1:4" x14ac:dyDescent="0.25">
      <c r="A295" s="31" t="s">
        <v>38</v>
      </c>
      <c r="B295" s="29" t="str">
        <f>IFERROR(VLOOKUP($A295,[1]Establecimientos!$A$1:$E$175,5,FALSE),0)</f>
        <v>04101-LA SERENA</v>
      </c>
      <c r="C295" s="32">
        <v>10</v>
      </c>
      <c r="D295" s="32">
        <v>0</v>
      </c>
    </row>
    <row r="296" spans="1:4" x14ac:dyDescent="0.25">
      <c r="A296" s="31" t="s">
        <v>38</v>
      </c>
      <c r="B296" s="29" t="str">
        <f>IFERROR(VLOOKUP($A296,[1]Establecimientos!$A$1:$E$175,5,FALSE),0)</f>
        <v>04101-LA SERENA</v>
      </c>
      <c r="C296" s="32">
        <v>11</v>
      </c>
      <c r="D296" s="32">
        <v>0</v>
      </c>
    </row>
    <row r="297" spans="1:4" x14ac:dyDescent="0.25">
      <c r="A297" s="31" t="s">
        <v>38</v>
      </c>
      <c r="B297" s="29" t="str">
        <f>IFERROR(VLOOKUP($A297,[1]Establecimientos!$A$1:$E$175,5,FALSE),0)</f>
        <v>04101-LA SERENA</v>
      </c>
      <c r="C297" s="32">
        <v>12</v>
      </c>
      <c r="D297" s="32">
        <v>0</v>
      </c>
    </row>
    <row r="298" spans="1:4" x14ac:dyDescent="0.25">
      <c r="A298" s="31" t="s">
        <v>69</v>
      </c>
      <c r="B298" s="29" t="str">
        <f>IFERROR(VLOOKUP($A298,[1]Establecimientos!$A$1:$E$175,5,FALSE),0)</f>
        <v>04102-COQUIMBO</v>
      </c>
      <c r="C298" s="32">
        <v>2</v>
      </c>
      <c r="D298" s="32">
        <v>24</v>
      </c>
    </row>
    <row r="299" spans="1:4" x14ac:dyDescent="0.25">
      <c r="A299" s="31" t="s">
        <v>69</v>
      </c>
      <c r="B299" s="29" t="str">
        <f>IFERROR(VLOOKUP($A299,[1]Establecimientos!$A$1:$E$175,5,FALSE),0)</f>
        <v>04102-COQUIMBO</v>
      </c>
      <c r="C299" s="32">
        <v>3</v>
      </c>
      <c r="D299" s="32">
        <v>5</v>
      </c>
    </row>
    <row r="300" spans="1:4" x14ac:dyDescent="0.25">
      <c r="A300" s="31" t="s">
        <v>69</v>
      </c>
      <c r="B300" s="29" t="str">
        <f>IFERROR(VLOOKUP($A300,[1]Establecimientos!$A$1:$E$175,5,FALSE),0)</f>
        <v>04102-COQUIMBO</v>
      </c>
      <c r="C300" s="32">
        <v>4</v>
      </c>
      <c r="D300" s="32">
        <v>4</v>
      </c>
    </row>
    <row r="301" spans="1:4" x14ac:dyDescent="0.25">
      <c r="A301" s="31" t="s">
        <v>69</v>
      </c>
      <c r="B301" s="29" t="str">
        <f>IFERROR(VLOOKUP($A301,[1]Establecimientos!$A$1:$E$175,5,FALSE),0)</f>
        <v>04102-COQUIMBO</v>
      </c>
      <c r="C301" s="32">
        <v>6</v>
      </c>
      <c r="D301" s="32">
        <v>12</v>
      </c>
    </row>
    <row r="302" spans="1:4" x14ac:dyDescent="0.25">
      <c r="A302" s="31" t="s">
        <v>69</v>
      </c>
      <c r="B302" s="29" t="str">
        <f>IFERROR(VLOOKUP($A302,[1]Establecimientos!$A$1:$E$175,5,FALSE),0)</f>
        <v>04102-COQUIMBO</v>
      </c>
      <c r="C302" s="32">
        <v>7</v>
      </c>
      <c r="D302" s="32">
        <v>3</v>
      </c>
    </row>
    <row r="303" spans="1:4" x14ac:dyDescent="0.25">
      <c r="A303" s="31" t="s">
        <v>69</v>
      </c>
      <c r="B303" s="29" t="str">
        <f>IFERROR(VLOOKUP($A303,[1]Establecimientos!$A$1:$E$175,5,FALSE),0)</f>
        <v>04102-COQUIMBO</v>
      </c>
      <c r="C303" s="32">
        <v>11</v>
      </c>
      <c r="D303" s="32">
        <v>11</v>
      </c>
    </row>
    <row r="304" spans="1:4" x14ac:dyDescent="0.25">
      <c r="A304" s="31" t="s">
        <v>69</v>
      </c>
      <c r="B304" s="29" t="str">
        <f>IFERROR(VLOOKUP($A304,[1]Establecimientos!$A$1:$E$175,5,FALSE),0)</f>
        <v>04102-COQUIMBO</v>
      </c>
      <c r="C304" s="32">
        <v>12</v>
      </c>
      <c r="D304" s="32">
        <v>3</v>
      </c>
    </row>
    <row r="305" spans="1:4" x14ac:dyDescent="0.25">
      <c r="A305" s="31" t="s">
        <v>39</v>
      </c>
      <c r="B305" s="29" t="str">
        <f>IFERROR(VLOOKUP($A305,[1]Establecimientos!$A$1:$E$175,5,FALSE),0)</f>
        <v>04301-OVALLE</v>
      </c>
      <c r="C305" s="32">
        <v>6</v>
      </c>
      <c r="D305" s="32">
        <v>154</v>
      </c>
    </row>
    <row r="306" spans="1:4" x14ac:dyDescent="0.25">
      <c r="A306" s="31" t="s">
        <v>39</v>
      </c>
      <c r="B306" s="29" t="str">
        <f>IFERROR(VLOOKUP($A306,[1]Establecimientos!$A$1:$E$175,5,FALSE),0)</f>
        <v>04301-OVALLE</v>
      </c>
      <c r="C306" s="32">
        <v>7</v>
      </c>
      <c r="D306" s="32">
        <v>186</v>
      </c>
    </row>
    <row r="307" spans="1:4" x14ac:dyDescent="0.25">
      <c r="A307" s="31" t="s">
        <v>39</v>
      </c>
      <c r="B307" s="29" t="str">
        <f>IFERROR(VLOOKUP($A307,[1]Establecimientos!$A$1:$E$175,5,FALSE),0)</f>
        <v>04301-OVALLE</v>
      </c>
      <c r="C307" s="32">
        <v>8</v>
      </c>
      <c r="D307" s="32">
        <v>226</v>
      </c>
    </row>
    <row r="308" spans="1:4" x14ac:dyDescent="0.25">
      <c r="A308" s="31" t="s">
        <v>39</v>
      </c>
      <c r="B308" s="29" t="str">
        <f>IFERROR(VLOOKUP($A308,[1]Establecimientos!$A$1:$E$175,5,FALSE),0)</f>
        <v>04301-OVALLE</v>
      </c>
      <c r="C308" s="32">
        <v>9</v>
      </c>
      <c r="D308" s="32">
        <v>174</v>
      </c>
    </row>
    <row r="309" spans="1:4" x14ac:dyDescent="0.25">
      <c r="A309" s="31" t="s">
        <v>39</v>
      </c>
      <c r="B309" s="29" t="str">
        <f>IFERROR(VLOOKUP($A309,[1]Establecimientos!$A$1:$E$175,5,FALSE),0)</f>
        <v>04301-OVALLE</v>
      </c>
      <c r="C309" s="32">
        <v>10</v>
      </c>
      <c r="D309" s="32">
        <v>180</v>
      </c>
    </row>
    <row r="310" spans="1:4" x14ac:dyDescent="0.25">
      <c r="A310" s="31" t="s">
        <v>39</v>
      </c>
      <c r="B310" s="29" t="str">
        <f>IFERROR(VLOOKUP($A310,[1]Establecimientos!$A$1:$E$175,5,FALSE),0)</f>
        <v>04301-OVALLE</v>
      </c>
      <c r="C310" s="32">
        <v>11</v>
      </c>
      <c r="D310" s="32">
        <v>90</v>
      </c>
    </row>
    <row r="311" spans="1:4" x14ac:dyDescent="0.25">
      <c r="A311" s="31" t="s">
        <v>39</v>
      </c>
      <c r="B311" s="29" t="str">
        <f>IFERROR(VLOOKUP($A311,[1]Establecimientos!$A$1:$E$175,5,FALSE),0)</f>
        <v>04301-OVALLE</v>
      </c>
      <c r="C311" s="32">
        <v>12</v>
      </c>
      <c r="D311" s="32">
        <v>232</v>
      </c>
    </row>
    <row r="312" spans="1:4" x14ac:dyDescent="0.25">
      <c r="A312" s="31" t="s">
        <v>47</v>
      </c>
      <c r="B312" s="29" t="str">
        <f>IFERROR(VLOOKUP($A312,[1]Establecimientos!$A$1:$E$175,5,FALSE),0)</f>
        <v>04102-COQUIMBO</v>
      </c>
      <c r="C312" s="32">
        <v>1</v>
      </c>
      <c r="D312" s="32">
        <v>30</v>
      </c>
    </row>
    <row r="313" spans="1:4" x14ac:dyDescent="0.25">
      <c r="A313" s="31" t="s">
        <v>47</v>
      </c>
      <c r="B313" s="29" t="str">
        <f>IFERROR(VLOOKUP($A313,[1]Establecimientos!$A$1:$E$175,5,FALSE),0)</f>
        <v>04102-COQUIMBO</v>
      </c>
      <c r="C313" s="32">
        <v>2</v>
      </c>
      <c r="D313" s="32">
        <v>7</v>
      </c>
    </row>
    <row r="314" spans="1:4" x14ac:dyDescent="0.25">
      <c r="A314" s="31" t="s">
        <v>47</v>
      </c>
      <c r="B314" s="29" t="str">
        <f>IFERROR(VLOOKUP($A314,[1]Establecimientos!$A$1:$E$175,5,FALSE),0)</f>
        <v>04102-COQUIMBO</v>
      </c>
      <c r="C314" s="32">
        <v>4</v>
      </c>
      <c r="D314" s="32">
        <v>46</v>
      </c>
    </row>
    <row r="315" spans="1:4" x14ac:dyDescent="0.25">
      <c r="A315" s="31" t="s">
        <v>47</v>
      </c>
      <c r="B315" s="29" t="str">
        <f>IFERROR(VLOOKUP($A315,[1]Establecimientos!$A$1:$E$175,5,FALSE),0)</f>
        <v>04102-COQUIMBO</v>
      </c>
      <c r="C315" s="32">
        <v>5</v>
      </c>
      <c r="D315" s="32">
        <v>23</v>
      </c>
    </row>
    <row r="316" spans="1:4" x14ac:dyDescent="0.25">
      <c r="A316" s="31" t="s">
        <v>47</v>
      </c>
      <c r="B316" s="29" t="str">
        <f>IFERROR(VLOOKUP($A316,[1]Establecimientos!$A$1:$E$175,5,FALSE),0)</f>
        <v>04102-COQUIMBO</v>
      </c>
      <c r="C316" s="32">
        <v>6</v>
      </c>
      <c r="D316" s="32">
        <v>28</v>
      </c>
    </row>
    <row r="317" spans="1:4" x14ac:dyDescent="0.25">
      <c r="A317" s="31" t="s">
        <v>47</v>
      </c>
      <c r="B317" s="29" t="str">
        <f>IFERROR(VLOOKUP($A317,[1]Establecimientos!$A$1:$E$175,5,FALSE),0)</f>
        <v>04102-COQUIMBO</v>
      </c>
      <c r="C317" s="32">
        <v>7</v>
      </c>
      <c r="D317" s="32">
        <v>27</v>
      </c>
    </row>
    <row r="318" spans="1:4" x14ac:dyDescent="0.25">
      <c r="A318" s="31" t="s">
        <v>47</v>
      </c>
      <c r="B318" s="29" t="str">
        <f>IFERROR(VLOOKUP($A318,[1]Establecimientos!$A$1:$E$175,5,FALSE),0)</f>
        <v>04102-COQUIMBO</v>
      </c>
      <c r="C318" s="32">
        <v>8</v>
      </c>
      <c r="D318" s="32">
        <v>20</v>
      </c>
    </row>
    <row r="319" spans="1:4" x14ac:dyDescent="0.25">
      <c r="A319" s="31" t="s">
        <v>47</v>
      </c>
      <c r="B319" s="29" t="str">
        <f>IFERROR(VLOOKUP($A319,[1]Establecimientos!$A$1:$E$175,5,FALSE),0)</f>
        <v>04102-COQUIMBO</v>
      </c>
      <c r="C319" s="32">
        <v>10</v>
      </c>
      <c r="D319" s="32">
        <v>18</v>
      </c>
    </row>
    <row r="320" spans="1:4" x14ac:dyDescent="0.25">
      <c r="A320" s="31" t="s">
        <v>47</v>
      </c>
      <c r="B320" s="29" t="str">
        <f>IFERROR(VLOOKUP($A320,[1]Establecimientos!$A$1:$E$175,5,FALSE),0)</f>
        <v>04102-COQUIMBO</v>
      </c>
      <c r="C320" s="32">
        <v>11</v>
      </c>
      <c r="D320" s="32">
        <v>56</v>
      </c>
    </row>
    <row r="321" spans="1:4" x14ac:dyDescent="0.25">
      <c r="A321" s="31" t="s">
        <v>47</v>
      </c>
      <c r="B321" s="29" t="str">
        <f>IFERROR(VLOOKUP($A321,[1]Establecimientos!$A$1:$E$175,5,FALSE),0)</f>
        <v>04102-COQUIMBO</v>
      </c>
      <c r="C321" s="32">
        <v>12</v>
      </c>
      <c r="D321" s="32">
        <v>29</v>
      </c>
    </row>
    <row r="322" spans="1:4" x14ac:dyDescent="0.25">
      <c r="A322" s="31" t="s">
        <v>40</v>
      </c>
      <c r="B322" s="29" t="str">
        <f>IFERROR(VLOOKUP($A322,[1]Establecimientos!$A$1:$E$175,5,FALSE),0)</f>
        <v>04101-LA SERENA</v>
      </c>
      <c r="C322" s="32">
        <v>1</v>
      </c>
      <c r="D322" s="32">
        <v>53</v>
      </c>
    </row>
    <row r="323" spans="1:4" x14ac:dyDescent="0.25">
      <c r="A323" s="31" t="s">
        <v>40</v>
      </c>
      <c r="B323" s="29" t="str">
        <f>IFERROR(VLOOKUP($A323,[1]Establecimientos!$A$1:$E$175,5,FALSE),0)</f>
        <v>04101-LA SERENA</v>
      </c>
      <c r="C323" s="32">
        <v>2</v>
      </c>
      <c r="D323" s="32">
        <v>55</v>
      </c>
    </row>
    <row r="324" spans="1:4" x14ac:dyDescent="0.25">
      <c r="A324" s="31" t="s">
        <v>40</v>
      </c>
      <c r="B324" s="29" t="str">
        <f>IFERROR(VLOOKUP($A324,[1]Establecimientos!$A$1:$E$175,5,FALSE),0)</f>
        <v>04101-LA SERENA</v>
      </c>
      <c r="C324" s="32">
        <v>3</v>
      </c>
      <c r="D324" s="32">
        <v>107</v>
      </c>
    </row>
    <row r="325" spans="1:4" x14ac:dyDescent="0.25">
      <c r="A325" s="31" t="s">
        <v>40</v>
      </c>
      <c r="B325" s="29" t="str">
        <f>IFERROR(VLOOKUP($A325,[1]Establecimientos!$A$1:$E$175,5,FALSE),0)</f>
        <v>04101-LA SERENA</v>
      </c>
      <c r="C325" s="32">
        <v>4</v>
      </c>
      <c r="D325" s="32">
        <v>95</v>
      </c>
    </row>
    <row r="326" spans="1:4" x14ac:dyDescent="0.25">
      <c r="A326" s="31" t="s">
        <v>40</v>
      </c>
      <c r="B326" s="29" t="str">
        <f>IFERROR(VLOOKUP($A326,[1]Establecimientos!$A$1:$E$175,5,FALSE),0)</f>
        <v>04101-LA SERENA</v>
      </c>
      <c r="C326" s="32">
        <v>5</v>
      </c>
      <c r="D326" s="32">
        <v>116</v>
      </c>
    </row>
    <row r="327" spans="1:4" x14ac:dyDescent="0.25">
      <c r="A327" s="31" t="s">
        <v>40</v>
      </c>
      <c r="B327" s="29" t="str">
        <f>IFERROR(VLOOKUP($A327,[1]Establecimientos!$A$1:$E$175,5,FALSE),0)</f>
        <v>04101-LA SERENA</v>
      </c>
      <c r="C327" s="32">
        <v>6</v>
      </c>
      <c r="D327" s="32">
        <v>114</v>
      </c>
    </row>
    <row r="328" spans="1:4" x14ac:dyDescent="0.25">
      <c r="A328" s="31" t="s">
        <v>40</v>
      </c>
      <c r="B328" s="29" t="str">
        <f>IFERROR(VLOOKUP($A328,[1]Establecimientos!$A$1:$E$175,5,FALSE),0)</f>
        <v>04101-LA SERENA</v>
      </c>
      <c r="C328" s="32">
        <v>7</v>
      </c>
      <c r="D328" s="32">
        <v>96</v>
      </c>
    </row>
    <row r="329" spans="1:4" x14ac:dyDescent="0.25">
      <c r="A329" s="31" t="s">
        <v>40</v>
      </c>
      <c r="B329" s="29" t="str">
        <f>IFERROR(VLOOKUP($A329,[1]Establecimientos!$A$1:$E$175,5,FALSE),0)</f>
        <v>04101-LA SERENA</v>
      </c>
      <c r="C329" s="32">
        <v>8</v>
      </c>
      <c r="D329" s="32">
        <v>125</v>
      </c>
    </row>
    <row r="330" spans="1:4" x14ac:dyDescent="0.25">
      <c r="A330" s="31" t="s">
        <v>40</v>
      </c>
      <c r="B330" s="29" t="str">
        <f>IFERROR(VLOOKUP($A330,[1]Establecimientos!$A$1:$E$175,5,FALSE),0)</f>
        <v>04101-LA SERENA</v>
      </c>
      <c r="C330" s="32">
        <v>9</v>
      </c>
      <c r="D330" s="32">
        <v>76</v>
      </c>
    </row>
    <row r="331" spans="1:4" x14ac:dyDescent="0.25">
      <c r="A331" s="31" t="s">
        <v>40</v>
      </c>
      <c r="B331" s="29" t="str">
        <f>IFERROR(VLOOKUP($A331,[1]Establecimientos!$A$1:$E$175,5,FALSE),0)</f>
        <v>04101-LA SERENA</v>
      </c>
      <c r="C331" s="32">
        <v>10</v>
      </c>
      <c r="D331" s="32">
        <v>136</v>
      </c>
    </row>
    <row r="332" spans="1:4" x14ac:dyDescent="0.25">
      <c r="A332" s="31" t="s">
        <v>40</v>
      </c>
      <c r="B332" s="29" t="str">
        <f>IFERROR(VLOOKUP($A332,[1]Establecimientos!$A$1:$E$175,5,FALSE),0)</f>
        <v>04101-LA SERENA</v>
      </c>
      <c r="C332" s="32">
        <v>11</v>
      </c>
      <c r="D332" s="32">
        <v>155</v>
      </c>
    </row>
    <row r="333" spans="1:4" x14ac:dyDescent="0.25">
      <c r="A333" s="31" t="s">
        <v>40</v>
      </c>
      <c r="B333" s="29" t="str">
        <f>IFERROR(VLOOKUP($A333,[1]Establecimientos!$A$1:$E$175,5,FALSE),0)</f>
        <v>04101-LA SERENA</v>
      </c>
      <c r="C333" s="32">
        <v>12</v>
      </c>
      <c r="D333" s="32">
        <v>103</v>
      </c>
    </row>
    <row r="334" spans="1:4" x14ac:dyDescent="0.25">
      <c r="A334" s="31" t="s">
        <v>71</v>
      </c>
      <c r="B334" s="29" t="str">
        <f>IFERROR(VLOOKUP($A334,[1]Establecimientos!$A$1:$E$175,5,FALSE),0)</f>
        <v>04201-ILLAPEL</v>
      </c>
      <c r="C334" s="32">
        <v>1</v>
      </c>
      <c r="D334" s="32">
        <v>5</v>
      </c>
    </row>
    <row r="335" spans="1:4" x14ac:dyDescent="0.25">
      <c r="A335" s="31" t="s">
        <v>71</v>
      </c>
      <c r="B335" s="29" t="str">
        <f>IFERROR(VLOOKUP($A335,[1]Establecimientos!$A$1:$E$175,5,FALSE),0)</f>
        <v>04201-ILLAPEL</v>
      </c>
      <c r="C335" s="32">
        <v>2</v>
      </c>
      <c r="D335" s="32">
        <v>9</v>
      </c>
    </row>
    <row r="336" spans="1:4" x14ac:dyDescent="0.25">
      <c r="A336" s="31" t="s">
        <v>71</v>
      </c>
      <c r="B336" s="29" t="str">
        <f>IFERROR(VLOOKUP($A336,[1]Establecimientos!$A$1:$E$175,5,FALSE),0)</f>
        <v>04201-ILLAPEL</v>
      </c>
      <c r="C336" s="32">
        <v>3</v>
      </c>
      <c r="D336" s="32">
        <v>55</v>
      </c>
    </row>
    <row r="337" spans="1:4" x14ac:dyDescent="0.25">
      <c r="A337" s="31" t="s">
        <v>71</v>
      </c>
      <c r="B337" s="29" t="str">
        <f>IFERROR(VLOOKUP($A337,[1]Establecimientos!$A$1:$E$175,5,FALSE),0)</f>
        <v>04201-ILLAPEL</v>
      </c>
      <c r="C337" s="32">
        <v>4</v>
      </c>
      <c r="D337" s="32">
        <v>4</v>
      </c>
    </row>
    <row r="338" spans="1:4" x14ac:dyDescent="0.25">
      <c r="A338" s="31" t="s">
        <v>71</v>
      </c>
      <c r="B338" s="29" t="str">
        <f>IFERROR(VLOOKUP($A338,[1]Establecimientos!$A$1:$E$175,5,FALSE),0)</f>
        <v>04201-ILLAPEL</v>
      </c>
      <c r="C338" s="32">
        <v>9</v>
      </c>
      <c r="D338" s="32">
        <v>18</v>
      </c>
    </row>
    <row r="339" spans="1:4" x14ac:dyDescent="0.25">
      <c r="A339" s="31" t="s">
        <v>71</v>
      </c>
      <c r="B339" s="29" t="str">
        <f>IFERROR(VLOOKUP($A339,[1]Establecimientos!$A$1:$E$175,5,FALSE),0)</f>
        <v>04201-ILLAPEL</v>
      </c>
      <c r="C339" s="32">
        <v>10</v>
      </c>
      <c r="D339" s="32">
        <v>3</v>
      </c>
    </row>
    <row r="340" spans="1:4" x14ac:dyDescent="0.25">
      <c r="A340" s="31" t="s">
        <v>71</v>
      </c>
      <c r="B340" s="29" t="str">
        <f>IFERROR(VLOOKUP($A340,[1]Establecimientos!$A$1:$E$175,5,FALSE),0)</f>
        <v>04201-ILLAPEL</v>
      </c>
      <c r="C340" s="32">
        <v>11</v>
      </c>
      <c r="D340" s="32">
        <v>2</v>
      </c>
    </row>
    <row r="341" spans="1:4" x14ac:dyDescent="0.25">
      <c r="A341" s="31" t="s">
        <v>71</v>
      </c>
      <c r="B341" s="29" t="str">
        <f>IFERROR(VLOOKUP($A341,[1]Establecimientos!$A$1:$E$175,5,FALSE),0)</f>
        <v>04201-ILLAPEL</v>
      </c>
      <c r="C341" s="32">
        <v>12</v>
      </c>
      <c r="D341" s="32">
        <v>5</v>
      </c>
    </row>
    <row r="342" spans="1:4" x14ac:dyDescent="0.25">
      <c r="A342" s="31" t="s">
        <v>41</v>
      </c>
      <c r="B342" s="29" t="str">
        <f>IFERROR(VLOOKUP($A342,[1]Establecimientos!$A$1:$E$175,5,FALSE),0)</f>
        <v>04101-LA SERENA</v>
      </c>
      <c r="C342" s="32">
        <v>3</v>
      </c>
      <c r="D342" s="32">
        <v>13</v>
      </c>
    </row>
    <row r="343" spans="1:4" x14ac:dyDescent="0.25">
      <c r="A343" s="31" t="s">
        <v>41</v>
      </c>
      <c r="B343" s="29" t="str">
        <f>IFERROR(VLOOKUP($A343,[1]Establecimientos!$A$1:$E$175,5,FALSE),0)</f>
        <v>04101-LA SERENA</v>
      </c>
      <c r="C343" s="32">
        <v>4</v>
      </c>
      <c r="D343" s="32">
        <v>19</v>
      </c>
    </row>
    <row r="344" spans="1:4" x14ac:dyDescent="0.25">
      <c r="A344" s="31" t="s">
        <v>41</v>
      </c>
      <c r="B344" s="29" t="str">
        <f>IFERROR(VLOOKUP($A344,[1]Establecimientos!$A$1:$E$175,5,FALSE),0)</f>
        <v>04101-LA SERENA</v>
      </c>
      <c r="C344" s="32">
        <v>5</v>
      </c>
      <c r="D344" s="32">
        <v>6</v>
      </c>
    </row>
    <row r="345" spans="1:4" x14ac:dyDescent="0.25">
      <c r="A345" s="31" t="s">
        <v>41</v>
      </c>
      <c r="B345" s="29" t="str">
        <f>IFERROR(VLOOKUP($A345,[1]Establecimientos!$A$1:$E$175,5,FALSE),0)</f>
        <v>04101-LA SERENA</v>
      </c>
      <c r="C345" s="32">
        <v>6</v>
      </c>
      <c r="D345" s="32">
        <v>2</v>
      </c>
    </row>
    <row r="346" spans="1:4" x14ac:dyDescent="0.25">
      <c r="A346" s="31" t="s">
        <v>41</v>
      </c>
      <c r="B346" s="29" t="str">
        <f>IFERROR(VLOOKUP($A346,[1]Establecimientos!$A$1:$E$175,5,FALSE),0)</f>
        <v>04101-LA SERENA</v>
      </c>
      <c r="C346" s="32">
        <v>7</v>
      </c>
      <c r="D346" s="32">
        <v>11</v>
      </c>
    </row>
    <row r="347" spans="1:4" x14ac:dyDescent="0.25">
      <c r="A347" s="31" t="s">
        <v>41</v>
      </c>
      <c r="B347" s="29" t="str">
        <f>IFERROR(VLOOKUP($A347,[1]Establecimientos!$A$1:$E$175,5,FALSE),0)</f>
        <v>04101-LA SERENA</v>
      </c>
      <c r="C347" s="32">
        <v>8</v>
      </c>
      <c r="D347" s="32">
        <v>4</v>
      </c>
    </row>
    <row r="348" spans="1:4" x14ac:dyDescent="0.25">
      <c r="A348" s="31" t="s">
        <v>41</v>
      </c>
      <c r="B348" s="29" t="str">
        <f>IFERROR(VLOOKUP($A348,[1]Establecimientos!$A$1:$E$175,5,FALSE),0)</f>
        <v>04101-LA SERENA</v>
      </c>
      <c r="C348" s="32">
        <v>9</v>
      </c>
      <c r="D348" s="32">
        <v>9</v>
      </c>
    </row>
    <row r="349" spans="1:4" x14ac:dyDescent="0.25">
      <c r="A349" s="31" t="s">
        <v>41</v>
      </c>
      <c r="B349" s="29" t="str">
        <f>IFERROR(VLOOKUP($A349,[1]Establecimientos!$A$1:$E$175,5,FALSE),0)</f>
        <v>04101-LA SERENA</v>
      </c>
      <c r="C349" s="32">
        <v>10</v>
      </c>
      <c r="D349" s="32">
        <v>3</v>
      </c>
    </row>
    <row r="350" spans="1:4" x14ac:dyDescent="0.25">
      <c r="A350" s="31" t="s">
        <v>41</v>
      </c>
      <c r="B350" s="29" t="str">
        <f>IFERROR(VLOOKUP($A350,[1]Establecimientos!$A$1:$E$175,5,FALSE),0)</f>
        <v>04101-LA SERENA</v>
      </c>
      <c r="C350" s="32">
        <v>11</v>
      </c>
      <c r="D350" s="32">
        <v>16</v>
      </c>
    </row>
    <row r="351" spans="1:4" x14ac:dyDescent="0.25">
      <c r="A351" s="31" t="s">
        <v>41</v>
      </c>
      <c r="B351" s="29" t="str">
        <f>IFERROR(VLOOKUP($A351,[1]Establecimientos!$A$1:$E$175,5,FALSE),0)</f>
        <v>04101-LA SERENA</v>
      </c>
      <c r="C351" s="32">
        <v>12</v>
      </c>
      <c r="D351" s="32">
        <v>20</v>
      </c>
    </row>
    <row r="352" spans="1:4" x14ac:dyDescent="0.25">
      <c r="A352" s="31" t="s">
        <v>72</v>
      </c>
      <c r="B352" s="29" t="str">
        <f>IFERROR(VLOOKUP($A352,[1]Establecimientos!$A$1:$E$175,5,FALSE),0)</f>
        <v>04101-LA SERENA</v>
      </c>
      <c r="C352" s="32">
        <v>2</v>
      </c>
      <c r="D352" s="32">
        <v>1</v>
      </c>
    </row>
    <row r="353" spans="1:4" x14ac:dyDescent="0.25">
      <c r="A353" s="31" t="s">
        <v>73</v>
      </c>
      <c r="B353" s="29" t="str">
        <f>IFERROR(VLOOKUP($A353,[1]Establecimientos!$A$1:$E$175,5,FALSE),0)</f>
        <v>04102-COQUIMBO</v>
      </c>
      <c r="C353" s="32">
        <v>1</v>
      </c>
      <c r="D353" s="32">
        <v>7</v>
      </c>
    </row>
    <row r="354" spans="1:4" x14ac:dyDescent="0.25">
      <c r="A354" s="31" t="s">
        <v>73</v>
      </c>
      <c r="B354" s="29" t="str">
        <f>IFERROR(VLOOKUP($A354,[1]Establecimientos!$A$1:$E$175,5,FALSE),0)</f>
        <v>04102-COQUIMBO</v>
      </c>
      <c r="C354" s="32">
        <v>2</v>
      </c>
      <c r="D354" s="32">
        <v>7</v>
      </c>
    </row>
    <row r="355" spans="1:4" x14ac:dyDescent="0.25">
      <c r="A355" s="31" t="s">
        <v>73</v>
      </c>
      <c r="B355" s="29" t="str">
        <f>IFERROR(VLOOKUP($A355,[1]Establecimientos!$A$1:$E$175,5,FALSE),0)</f>
        <v>04102-COQUIMBO</v>
      </c>
      <c r="C355" s="32">
        <v>3</v>
      </c>
      <c r="D355" s="32">
        <v>0</v>
      </c>
    </row>
    <row r="356" spans="1:4" x14ac:dyDescent="0.25">
      <c r="A356" s="31" t="s">
        <v>73</v>
      </c>
      <c r="B356" s="29" t="str">
        <f>IFERROR(VLOOKUP($A356,[1]Establecimientos!$A$1:$E$175,5,FALSE),0)</f>
        <v>04102-COQUIMBO</v>
      </c>
      <c r="C356" s="32">
        <v>4</v>
      </c>
      <c r="D356" s="32">
        <v>2</v>
      </c>
    </row>
    <row r="357" spans="1:4" x14ac:dyDescent="0.25">
      <c r="A357" s="31" t="s">
        <v>73</v>
      </c>
      <c r="B357" s="29" t="str">
        <f>IFERROR(VLOOKUP($A357,[1]Establecimientos!$A$1:$E$175,5,FALSE),0)</f>
        <v>04102-COQUIMBO</v>
      </c>
      <c r="C357" s="32">
        <v>6</v>
      </c>
      <c r="D357" s="32">
        <v>1</v>
      </c>
    </row>
    <row r="358" spans="1:4" x14ac:dyDescent="0.25">
      <c r="A358" s="31" t="s">
        <v>73</v>
      </c>
      <c r="B358" s="29" t="str">
        <f>IFERROR(VLOOKUP($A358,[1]Establecimientos!$A$1:$E$175,5,FALSE),0)</f>
        <v>04102-COQUIMBO</v>
      </c>
      <c r="C358" s="32">
        <v>11</v>
      </c>
      <c r="D358" s="32">
        <v>5</v>
      </c>
    </row>
    <row r="359" spans="1:4" x14ac:dyDescent="0.25">
      <c r="A359" s="31" t="s">
        <v>73</v>
      </c>
      <c r="B359" s="29" t="str">
        <f>IFERROR(VLOOKUP($A359,[1]Establecimientos!$A$1:$E$175,5,FALSE),0)</f>
        <v>04102-COQUIMBO</v>
      </c>
      <c r="C359" s="32">
        <v>12</v>
      </c>
      <c r="D359" s="32">
        <v>2</v>
      </c>
    </row>
    <row r="360" spans="1:4" x14ac:dyDescent="0.25">
      <c r="A360" s="31" t="s">
        <v>74</v>
      </c>
      <c r="B360" s="29" t="str">
        <f>IFERROR(VLOOKUP($A360,[1]Establecimientos!$A$1:$E$175,5,FALSE),0)</f>
        <v>04102-COQUIMBO</v>
      </c>
      <c r="C360" s="32">
        <v>4</v>
      </c>
      <c r="D360" s="32">
        <v>0</v>
      </c>
    </row>
    <row r="361" spans="1:4" x14ac:dyDescent="0.25">
      <c r="A361" s="31" t="s">
        <v>74</v>
      </c>
      <c r="B361" s="29" t="str">
        <f>IFERROR(VLOOKUP($A361,[1]Establecimientos!$A$1:$E$175,5,FALSE),0)</f>
        <v>04102-COQUIMBO</v>
      </c>
      <c r="C361" s="32">
        <v>6</v>
      </c>
      <c r="D361" s="32">
        <v>3</v>
      </c>
    </row>
    <row r="362" spans="1:4" x14ac:dyDescent="0.25">
      <c r="A362" s="31" t="s">
        <v>74</v>
      </c>
      <c r="B362" s="29" t="str">
        <f>IFERROR(VLOOKUP($A362,[1]Establecimientos!$A$1:$E$175,5,FALSE),0)</f>
        <v>04102-COQUIMBO</v>
      </c>
      <c r="C362" s="32">
        <v>10</v>
      </c>
      <c r="D362" s="32">
        <v>2</v>
      </c>
    </row>
    <row r="363" spans="1:4" x14ac:dyDescent="0.25">
      <c r="A363" s="31" t="s">
        <v>74</v>
      </c>
      <c r="B363" s="29" t="str">
        <f>IFERROR(VLOOKUP($A363,[1]Establecimientos!$A$1:$E$175,5,FALSE),0)</f>
        <v>04102-COQUIMBO</v>
      </c>
      <c r="C363" s="32">
        <v>12</v>
      </c>
      <c r="D363" s="32">
        <v>3</v>
      </c>
    </row>
    <row r="364" spans="1:4" x14ac:dyDescent="0.25">
      <c r="A364" s="31" t="s">
        <v>75</v>
      </c>
      <c r="B364" s="29" t="str">
        <f>IFERROR(VLOOKUP($A364,[1]Establecimientos!$A$1:$E$175,5,FALSE),0)</f>
        <v>04305-RIO HURTADO</v>
      </c>
      <c r="C364" s="32">
        <v>4</v>
      </c>
      <c r="D364" s="32">
        <v>1</v>
      </c>
    </row>
    <row r="365" spans="1:4" x14ac:dyDescent="0.25">
      <c r="A365" s="31" t="s">
        <v>75</v>
      </c>
      <c r="B365" s="29" t="str">
        <f>IFERROR(VLOOKUP($A365,[1]Establecimientos!$A$1:$E$175,5,FALSE),0)</f>
        <v>04305-RIO HURTADO</v>
      </c>
      <c r="C365" s="32">
        <v>6</v>
      </c>
      <c r="D365" s="32">
        <v>0</v>
      </c>
    </row>
    <row r="366" spans="1:4" x14ac:dyDescent="0.25">
      <c r="A366" s="31" t="s">
        <v>76</v>
      </c>
      <c r="B366" s="29" t="str">
        <f>IFERROR(VLOOKUP($A366,[1]Establecimientos!$A$1:$E$175,5,FALSE),0)</f>
        <v>04305-RIO HURTADO</v>
      </c>
      <c r="C366" s="32">
        <v>4</v>
      </c>
      <c r="D366" s="32">
        <v>1</v>
      </c>
    </row>
    <row r="367" spans="1:4" x14ac:dyDescent="0.25">
      <c r="A367" s="31" t="s">
        <v>76</v>
      </c>
      <c r="B367" s="29" t="str">
        <f>IFERROR(VLOOKUP($A367,[1]Establecimientos!$A$1:$E$175,5,FALSE),0)</f>
        <v>04305-RIO HURTADO</v>
      </c>
      <c r="C367" s="32">
        <v>5</v>
      </c>
      <c r="D367" s="32">
        <v>1</v>
      </c>
    </row>
    <row r="368" spans="1:4" x14ac:dyDescent="0.25">
      <c r="A368" s="31" t="s">
        <v>76</v>
      </c>
      <c r="B368" s="29" t="str">
        <f>IFERROR(VLOOKUP($A368,[1]Establecimientos!$A$1:$E$175,5,FALSE),0)</f>
        <v>04305-RIO HURTADO</v>
      </c>
      <c r="C368" s="32">
        <v>6</v>
      </c>
      <c r="D368" s="32">
        <v>0</v>
      </c>
    </row>
    <row r="369" spans="1:4" x14ac:dyDescent="0.25">
      <c r="A369" s="31" t="s">
        <v>77</v>
      </c>
      <c r="B369" s="29" t="str">
        <f>IFERROR(VLOOKUP($A369,[1]Establecimientos!$A$1:$E$175,5,FALSE),0)</f>
        <v>04305-RIO HURTADO</v>
      </c>
      <c r="C369" s="32">
        <v>4</v>
      </c>
      <c r="D369" s="32">
        <v>0</v>
      </c>
    </row>
    <row r="370" spans="1:4" x14ac:dyDescent="0.25">
      <c r="A370" s="31" t="s">
        <v>77</v>
      </c>
      <c r="B370" s="29" t="str">
        <f>IFERROR(VLOOKUP($A370,[1]Establecimientos!$A$1:$E$175,5,FALSE),0)</f>
        <v>04305-RIO HURTADO</v>
      </c>
      <c r="C370" s="32">
        <v>5</v>
      </c>
      <c r="D370" s="32">
        <v>0</v>
      </c>
    </row>
    <row r="371" spans="1:4" x14ac:dyDescent="0.25">
      <c r="A371" s="31" t="s">
        <v>77</v>
      </c>
      <c r="B371" s="29" t="str">
        <f>IFERROR(VLOOKUP($A371,[1]Establecimientos!$A$1:$E$175,5,FALSE),0)</f>
        <v>04305-RIO HURTADO</v>
      </c>
      <c r="C371" s="32">
        <v>6</v>
      </c>
      <c r="D371" s="32">
        <v>0</v>
      </c>
    </row>
    <row r="372" spans="1:4" x14ac:dyDescent="0.25">
      <c r="A372" s="31" t="s">
        <v>78</v>
      </c>
      <c r="B372" s="29" t="str">
        <f>IFERROR(VLOOKUP($A372,[1]Establecimientos!$A$1:$E$175,5,FALSE),0)</f>
        <v>04305-RIO HURTADO</v>
      </c>
      <c r="C372" s="32">
        <v>4</v>
      </c>
      <c r="D372" s="32">
        <v>1</v>
      </c>
    </row>
    <row r="373" spans="1:4" x14ac:dyDescent="0.25">
      <c r="A373" s="31" t="s">
        <v>78</v>
      </c>
      <c r="B373" s="29" t="str">
        <f>IFERROR(VLOOKUP($A373,[1]Establecimientos!$A$1:$E$175,5,FALSE),0)</f>
        <v>04305-RIO HURTADO</v>
      </c>
      <c r="C373" s="32">
        <v>5</v>
      </c>
      <c r="D373" s="32">
        <v>2</v>
      </c>
    </row>
    <row r="374" spans="1:4" x14ac:dyDescent="0.25">
      <c r="A374" s="31" t="s">
        <v>78</v>
      </c>
      <c r="B374" s="29" t="str">
        <f>IFERROR(VLOOKUP($A374,[1]Establecimientos!$A$1:$E$175,5,FALSE),0)</f>
        <v>04305-RIO HURTADO</v>
      </c>
      <c r="C374" s="32">
        <v>6</v>
      </c>
      <c r="D374" s="32">
        <v>0</v>
      </c>
    </row>
    <row r="375" spans="1:4" x14ac:dyDescent="0.25">
      <c r="A375" s="31" t="s">
        <v>155</v>
      </c>
      <c r="B375" s="29" t="str">
        <f>IFERROR(VLOOKUP($A375,[1]Establecimientos!$A$1:$E$175,5,FALSE),0)</f>
        <v>04305-RIO HURTADO</v>
      </c>
      <c r="C375" s="32">
        <v>4</v>
      </c>
      <c r="D375" s="32">
        <v>3</v>
      </c>
    </row>
    <row r="376" spans="1:4" x14ac:dyDescent="0.25">
      <c r="A376" s="31" t="s">
        <v>155</v>
      </c>
      <c r="B376" s="29" t="str">
        <f>IFERROR(VLOOKUP($A376,[1]Establecimientos!$A$1:$E$175,5,FALSE),0)</f>
        <v>04305-RIO HURTADO</v>
      </c>
      <c r="C376" s="32">
        <v>5</v>
      </c>
      <c r="D376" s="32">
        <v>0</v>
      </c>
    </row>
    <row r="377" spans="1:4" x14ac:dyDescent="0.25">
      <c r="A377" s="31" t="s">
        <v>155</v>
      </c>
      <c r="B377" s="29" t="str">
        <f>IFERROR(VLOOKUP($A377,[1]Establecimientos!$A$1:$E$175,5,FALSE),0)</f>
        <v>04305-RIO HURTADO</v>
      </c>
      <c r="C377" s="32">
        <v>6</v>
      </c>
      <c r="D377" s="32">
        <v>2</v>
      </c>
    </row>
    <row r="378" spans="1:4" x14ac:dyDescent="0.25">
      <c r="A378" s="31" t="s">
        <v>159</v>
      </c>
      <c r="B378" s="29" t="str">
        <f>IFERROR(VLOOKUP($A378,[1]Establecimientos!$A$1:$E$175,5,FALSE),0)</f>
        <v>04303-MONTE PATRIA</v>
      </c>
      <c r="C378" s="32">
        <v>2</v>
      </c>
      <c r="D378" s="32">
        <v>0</v>
      </c>
    </row>
    <row r="379" spans="1:4" x14ac:dyDescent="0.25">
      <c r="A379" s="31" t="s">
        <v>159</v>
      </c>
      <c r="B379" s="29" t="str">
        <f>IFERROR(VLOOKUP($A379,[1]Establecimientos!$A$1:$E$175,5,FALSE),0)</f>
        <v>04303-MONTE PATRIA</v>
      </c>
      <c r="C379" s="32">
        <v>11</v>
      </c>
      <c r="D379" s="32">
        <v>0</v>
      </c>
    </row>
    <row r="380" spans="1:4" x14ac:dyDescent="0.25">
      <c r="A380" s="31" t="s">
        <v>159</v>
      </c>
      <c r="B380" s="29" t="str">
        <f>IFERROR(VLOOKUP($A380,[1]Establecimientos!$A$1:$E$175,5,FALSE),0)</f>
        <v>04303-MONTE PATRIA</v>
      </c>
      <c r="C380" s="32">
        <v>12</v>
      </c>
      <c r="D380" s="32">
        <v>1</v>
      </c>
    </row>
    <row r="381" spans="1:4" x14ac:dyDescent="0.25">
      <c r="A381" s="31" t="s">
        <v>160</v>
      </c>
      <c r="B381" s="29" t="str">
        <f>IFERROR(VLOOKUP($A381,[1]Establecimientos!$A$1:$E$175,5,FALSE),0)</f>
        <v>04303-MONTE PATRIA</v>
      </c>
      <c r="C381" s="32">
        <v>2</v>
      </c>
      <c r="D381" s="32">
        <v>5</v>
      </c>
    </row>
    <row r="382" spans="1:4" x14ac:dyDescent="0.25">
      <c r="A382" s="31" t="s">
        <v>160</v>
      </c>
      <c r="B382" s="29" t="str">
        <f>IFERROR(VLOOKUP($A382,[1]Establecimientos!$A$1:$E$175,5,FALSE),0)</f>
        <v>04303-MONTE PATRIA</v>
      </c>
      <c r="C382" s="32">
        <v>7</v>
      </c>
      <c r="D382" s="32">
        <v>1</v>
      </c>
    </row>
    <row r="383" spans="1:4" x14ac:dyDescent="0.25">
      <c r="A383" s="31" t="s">
        <v>160</v>
      </c>
      <c r="B383" s="29" t="str">
        <f>IFERROR(VLOOKUP($A383,[1]Establecimientos!$A$1:$E$175,5,FALSE),0)</f>
        <v>04303-MONTE PATRIA</v>
      </c>
      <c r="C383" s="32">
        <v>10</v>
      </c>
      <c r="D383" s="32">
        <v>1</v>
      </c>
    </row>
    <row r="384" spans="1:4" x14ac:dyDescent="0.25">
      <c r="A384" s="31" t="s">
        <v>160</v>
      </c>
      <c r="B384" s="29" t="str">
        <f>IFERROR(VLOOKUP($A384,[1]Establecimientos!$A$1:$E$175,5,FALSE),0)</f>
        <v>04303-MONTE PATRIA</v>
      </c>
      <c r="C384" s="32">
        <v>11</v>
      </c>
      <c r="D384" s="32">
        <v>0</v>
      </c>
    </row>
    <row r="385" spans="1:4" x14ac:dyDescent="0.25">
      <c r="A385" s="31" t="s">
        <v>160</v>
      </c>
      <c r="B385" s="29" t="str">
        <f>IFERROR(VLOOKUP($A385,[1]Establecimientos!$A$1:$E$175,5,FALSE),0)</f>
        <v>04303-MONTE PATRIA</v>
      </c>
      <c r="C385" s="32">
        <v>12</v>
      </c>
      <c r="D385" s="32">
        <v>2</v>
      </c>
    </row>
    <row r="386" spans="1:4" x14ac:dyDescent="0.25">
      <c r="A386" s="31" t="s">
        <v>161</v>
      </c>
      <c r="B386" s="29" t="str">
        <f>IFERROR(VLOOKUP($A386,[1]Establecimientos!$A$1:$E$175,5,FALSE),0)</f>
        <v>04303-MONTE PATRIA</v>
      </c>
      <c r="C386" s="32">
        <v>2</v>
      </c>
      <c r="D386" s="32">
        <v>3</v>
      </c>
    </row>
    <row r="387" spans="1:4" x14ac:dyDescent="0.25">
      <c r="A387" s="31" t="s">
        <v>49</v>
      </c>
      <c r="B387" s="29" t="str">
        <f>IFERROR(VLOOKUP($A387,[1]Establecimientos!$A$1:$E$175,5,FALSE),0)</f>
        <v>04303-MONTE PATRIA</v>
      </c>
      <c r="C387" s="32">
        <v>3</v>
      </c>
      <c r="D387" s="32">
        <v>0</v>
      </c>
    </row>
    <row r="388" spans="1:4" x14ac:dyDescent="0.25">
      <c r="A388" s="31" t="s">
        <v>49</v>
      </c>
      <c r="B388" s="29" t="str">
        <f>IFERROR(VLOOKUP($A388,[1]Establecimientos!$A$1:$E$175,5,FALSE),0)</f>
        <v>04303-MONTE PATRIA</v>
      </c>
      <c r="C388" s="32">
        <v>11</v>
      </c>
      <c r="D388" s="32">
        <v>2</v>
      </c>
    </row>
    <row r="389" spans="1:4" x14ac:dyDescent="0.25">
      <c r="A389" s="31" t="s">
        <v>49</v>
      </c>
      <c r="B389" s="29" t="str">
        <f>IFERROR(VLOOKUP($A389,[1]Establecimientos!$A$1:$E$175,5,FALSE),0)</f>
        <v>04303-MONTE PATRIA</v>
      </c>
      <c r="C389" s="32">
        <v>12</v>
      </c>
      <c r="D389" s="32">
        <v>1</v>
      </c>
    </row>
    <row r="390" spans="1:4" x14ac:dyDescent="0.25">
      <c r="A390" s="31" t="s">
        <v>81</v>
      </c>
      <c r="B390" s="29" t="str">
        <f>IFERROR(VLOOKUP($A390,[1]Establecimientos!$A$1:$E$175,5,FALSE),0)</f>
        <v>04303-MONTE PATRIA</v>
      </c>
      <c r="C390" s="32">
        <v>3</v>
      </c>
      <c r="D390" s="32">
        <v>1</v>
      </c>
    </row>
    <row r="391" spans="1:4" x14ac:dyDescent="0.25">
      <c r="A391" s="31" t="s">
        <v>81</v>
      </c>
      <c r="B391" s="29" t="str">
        <f>IFERROR(VLOOKUP($A391,[1]Establecimientos!$A$1:$E$175,5,FALSE),0)</f>
        <v>04303-MONTE PATRIA</v>
      </c>
      <c r="C391" s="32">
        <v>5</v>
      </c>
      <c r="D391" s="32">
        <v>0</v>
      </c>
    </row>
    <row r="392" spans="1:4" x14ac:dyDescent="0.25">
      <c r="A392" s="31" t="s">
        <v>81</v>
      </c>
      <c r="B392" s="29" t="str">
        <f>IFERROR(VLOOKUP($A392,[1]Establecimientos!$A$1:$E$175,5,FALSE),0)</f>
        <v>04303-MONTE PATRIA</v>
      </c>
      <c r="C392" s="32">
        <v>6</v>
      </c>
      <c r="D392" s="32">
        <v>2</v>
      </c>
    </row>
    <row r="393" spans="1:4" x14ac:dyDescent="0.25">
      <c r="A393" s="31" t="s">
        <v>81</v>
      </c>
      <c r="B393" s="29" t="str">
        <f>IFERROR(VLOOKUP($A393,[1]Establecimientos!$A$1:$E$175,5,FALSE),0)</f>
        <v>04303-MONTE PATRIA</v>
      </c>
      <c r="C393" s="32">
        <v>8</v>
      </c>
      <c r="D393" s="32">
        <v>2</v>
      </c>
    </row>
    <row r="394" spans="1:4" x14ac:dyDescent="0.25">
      <c r="A394" s="31" t="s">
        <v>81</v>
      </c>
      <c r="B394" s="29" t="str">
        <f>IFERROR(VLOOKUP($A394,[1]Establecimientos!$A$1:$E$175,5,FALSE),0)</f>
        <v>04303-MONTE PATRIA</v>
      </c>
      <c r="C394" s="32">
        <v>9</v>
      </c>
      <c r="D394" s="32">
        <v>2</v>
      </c>
    </row>
    <row r="395" spans="1:4" x14ac:dyDescent="0.25">
      <c r="A395" s="31" t="s">
        <v>81</v>
      </c>
      <c r="B395" s="29" t="str">
        <f>IFERROR(VLOOKUP($A395,[1]Establecimientos!$A$1:$E$175,5,FALSE),0)</f>
        <v>04303-MONTE PATRIA</v>
      </c>
      <c r="C395" s="32">
        <v>10</v>
      </c>
      <c r="D395" s="32">
        <v>0</v>
      </c>
    </row>
    <row r="396" spans="1:4" x14ac:dyDescent="0.25">
      <c r="A396" s="31" t="s">
        <v>81</v>
      </c>
      <c r="B396" s="29" t="str">
        <f>IFERROR(VLOOKUP($A396,[1]Establecimientos!$A$1:$E$175,5,FALSE),0)</f>
        <v>04303-MONTE PATRIA</v>
      </c>
      <c r="C396" s="32">
        <v>12</v>
      </c>
      <c r="D396" s="32">
        <v>1</v>
      </c>
    </row>
    <row r="397" spans="1:4" x14ac:dyDescent="0.25">
      <c r="A397" s="31" t="s">
        <v>82</v>
      </c>
      <c r="B397" s="29" t="str">
        <f>IFERROR(VLOOKUP($A397,[1]Establecimientos!$A$1:$E$175,5,FALSE),0)</f>
        <v>04302-COMBARBALÁ</v>
      </c>
      <c r="C397" s="32">
        <v>11</v>
      </c>
      <c r="D397" s="32">
        <v>2</v>
      </c>
    </row>
    <row r="398" spans="1:4" x14ac:dyDescent="0.25">
      <c r="A398" s="31" t="s">
        <v>50</v>
      </c>
      <c r="B398" s="29" t="str">
        <f>IFERROR(VLOOKUP($A398,[1]Establecimientos!$A$1:$E$175,5,FALSE),0)</f>
        <v>04303-MONTE PATRIA</v>
      </c>
      <c r="C398" s="32">
        <v>2</v>
      </c>
      <c r="D398" s="32">
        <v>2</v>
      </c>
    </row>
    <row r="399" spans="1:4" x14ac:dyDescent="0.25">
      <c r="A399" s="31" t="s">
        <v>50</v>
      </c>
      <c r="B399" s="29" t="str">
        <f>IFERROR(VLOOKUP($A399,[1]Establecimientos!$A$1:$E$175,5,FALSE),0)</f>
        <v>04303-MONTE PATRIA</v>
      </c>
      <c r="C399" s="32">
        <v>3</v>
      </c>
      <c r="D399" s="32">
        <v>1</v>
      </c>
    </row>
    <row r="400" spans="1:4" x14ac:dyDescent="0.25">
      <c r="A400" s="31" t="s">
        <v>50</v>
      </c>
      <c r="B400" s="29" t="str">
        <f>IFERROR(VLOOKUP($A400,[1]Establecimientos!$A$1:$E$175,5,FALSE),0)</f>
        <v>04303-MONTE PATRIA</v>
      </c>
      <c r="C400" s="32">
        <v>5</v>
      </c>
      <c r="D400" s="32">
        <v>1</v>
      </c>
    </row>
    <row r="401" spans="1:4" x14ac:dyDescent="0.25">
      <c r="A401" s="31" t="s">
        <v>50</v>
      </c>
      <c r="B401" s="29" t="str">
        <f>IFERROR(VLOOKUP($A401,[1]Establecimientos!$A$1:$E$175,5,FALSE),0)</f>
        <v>04303-MONTE PATRIA</v>
      </c>
      <c r="C401" s="32">
        <v>6</v>
      </c>
      <c r="D401" s="32">
        <v>1</v>
      </c>
    </row>
    <row r="402" spans="1:4" x14ac:dyDescent="0.25">
      <c r="A402" s="31" t="s">
        <v>50</v>
      </c>
      <c r="B402" s="29" t="str">
        <f>IFERROR(VLOOKUP($A402,[1]Establecimientos!$A$1:$E$175,5,FALSE),0)</f>
        <v>04303-MONTE PATRIA</v>
      </c>
      <c r="C402" s="32">
        <v>8</v>
      </c>
      <c r="D402" s="32">
        <v>1</v>
      </c>
    </row>
    <row r="403" spans="1:4" x14ac:dyDescent="0.25">
      <c r="A403" s="31" t="s">
        <v>50</v>
      </c>
      <c r="B403" s="29" t="str">
        <f>IFERROR(VLOOKUP($A403,[1]Establecimientos!$A$1:$E$175,5,FALSE),0)</f>
        <v>04303-MONTE PATRIA</v>
      </c>
      <c r="C403" s="32">
        <v>9</v>
      </c>
      <c r="D403" s="32">
        <v>1</v>
      </c>
    </row>
    <row r="404" spans="1:4" x14ac:dyDescent="0.25">
      <c r="A404" s="31" t="s">
        <v>50</v>
      </c>
      <c r="B404" s="29" t="str">
        <f>IFERROR(VLOOKUP($A404,[1]Establecimientos!$A$1:$E$175,5,FALSE),0)</f>
        <v>04303-MONTE PATRIA</v>
      </c>
      <c r="C404" s="32">
        <v>11</v>
      </c>
      <c r="D404" s="32">
        <v>1</v>
      </c>
    </row>
    <row r="405" spans="1:4" x14ac:dyDescent="0.25">
      <c r="A405" s="31" t="s">
        <v>85</v>
      </c>
      <c r="B405" s="29" t="str">
        <f>IFERROR(VLOOKUP($A405,[1]Establecimientos!$A$1:$E$175,5,FALSE),0)</f>
        <v>04302-COMBARBALÁ</v>
      </c>
      <c r="C405" s="32">
        <v>11</v>
      </c>
      <c r="D405" s="32">
        <v>1</v>
      </c>
    </row>
    <row r="406" spans="1:4" x14ac:dyDescent="0.25">
      <c r="A406" s="31" t="s">
        <v>85</v>
      </c>
      <c r="B406" s="29" t="str">
        <f>IFERROR(VLOOKUP($A406,[1]Establecimientos!$A$1:$E$175,5,FALSE),0)</f>
        <v>04302-COMBARBALÁ</v>
      </c>
      <c r="C406" s="32">
        <v>12</v>
      </c>
      <c r="D406" s="32">
        <v>1</v>
      </c>
    </row>
    <row r="407" spans="1:4" x14ac:dyDescent="0.25">
      <c r="A407" s="31" t="s">
        <v>86</v>
      </c>
      <c r="B407" s="29" t="str">
        <f>IFERROR(VLOOKUP($A407,[1]Establecimientos!$A$1:$E$175,5,FALSE),0)</f>
        <v>04201-ILLAPEL</v>
      </c>
      <c r="C407" s="32">
        <v>2</v>
      </c>
      <c r="D407" s="32">
        <v>0</v>
      </c>
    </row>
    <row r="408" spans="1:4" x14ac:dyDescent="0.25">
      <c r="A408" s="31" t="s">
        <v>86</v>
      </c>
      <c r="B408" s="29" t="str">
        <f>IFERROR(VLOOKUP($A408,[1]Establecimientos!$A$1:$E$175,5,FALSE),0)</f>
        <v>04201-ILLAPEL</v>
      </c>
      <c r="C408" s="32">
        <v>3</v>
      </c>
      <c r="D408" s="32">
        <v>22</v>
      </c>
    </row>
    <row r="409" spans="1:4" x14ac:dyDescent="0.25">
      <c r="A409" s="31" t="s">
        <v>86</v>
      </c>
      <c r="B409" s="29" t="str">
        <f>IFERROR(VLOOKUP($A409,[1]Establecimientos!$A$1:$E$175,5,FALSE),0)</f>
        <v>04201-ILLAPEL</v>
      </c>
      <c r="C409" s="32">
        <v>4</v>
      </c>
      <c r="D409" s="32">
        <v>1</v>
      </c>
    </row>
    <row r="410" spans="1:4" x14ac:dyDescent="0.25">
      <c r="A410" s="31" t="s">
        <v>86</v>
      </c>
      <c r="B410" s="29" t="str">
        <f>IFERROR(VLOOKUP($A410,[1]Establecimientos!$A$1:$E$175,5,FALSE),0)</f>
        <v>04201-ILLAPEL</v>
      </c>
      <c r="C410" s="32">
        <v>10</v>
      </c>
      <c r="D410" s="32">
        <v>0</v>
      </c>
    </row>
    <row r="411" spans="1:4" x14ac:dyDescent="0.25">
      <c r="A411" s="31" t="s">
        <v>86</v>
      </c>
      <c r="B411" s="29" t="str">
        <f>IFERROR(VLOOKUP($A411,[1]Establecimientos!$A$1:$E$175,5,FALSE),0)</f>
        <v>04201-ILLAPEL</v>
      </c>
      <c r="C411" s="32">
        <v>11</v>
      </c>
      <c r="D411" s="32">
        <v>0</v>
      </c>
    </row>
    <row r="412" spans="1:4" x14ac:dyDescent="0.25">
      <c r="A412" s="31" t="s">
        <v>87</v>
      </c>
      <c r="B412" s="29" t="str">
        <f>IFERROR(VLOOKUP($A412,[1]Establecimientos!$A$1:$E$175,5,FALSE),0)</f>
        <v>04201-ILLAPEL</v>
      </c>
      <c r="C412" s="32">
        <v>2</v>
      </c>
      <c r="D412" s="32">
        <v>2</v>
      </c>
    </row>
    <row r="413" spans="1:4" x14ac:dyDescent="0.25">
      <c r="A413" s="31" t="s">
        <v>87</v>
      </c>
      <c r="B413" s="29" t="str">
        <f>IFERROR(VLOOKUP($A413,[1]Establecimientos!$A$1:$E$175,5,FALSE),0)</f>
        <v>04201-ILLAPEL</v>
      </c>
      <c r="C413" s="32">
        <v>3</v>
      </c>
      <c r="D413" s="32">
        <v>9</v>
      </c>
    </row>
    <row r="414" spans="1:4" x14ac:dyDescent="0.25">
      <c r="A414" s="31" t="s">
        <v>87</v>
      </c>
      <c r="B414" s="29" t="str">
        <f>IFERROR(VLOOKUP($A414,[1]Establecimientos!$A$1:$E$175,5,FALSE),0)</f>
        <v>04201-ILLAPEL</v>
      </c>
      <c r="C414" s="32">
        <v>9</v>
      </c>
      <c r="D414" s="32">
        <v>0</v>
      </c>
    </row>
    <row r="415" spans="1:4" x14ac:dyDescent="0.25">
      <c r="A415" s="31" t="s">
        <v>87</v>
      </c>
      <c r="B415" s="29" t="str">
        <f>IFERROR(VLOOKUP($A415,[1]Establecimientos!$A$1:$E$175,5,FALSE),0)</f>
        <v>04201-ILLAPEL</v>
      </c>
      <c r="C415" s="32">
        <v>11</v>
      </c>
      <c r="D415" s="32">
        <v>2</v>
      </c>
    </row>
    <row r="416" spans="1:4" x14ac:dyDescent="0.25">
      <c r="A416" s="31" t="s">
        <v>88</v>
      </c>
      <c r="B416" s="29" t="str">
        <f>IFERROR(VLOOKUP($A416,[1]Establecimientos!$A$1:$E$175,5,FALSE),0)</f>
        <v>04201-ILLAPEL</v>
      </c>
      <c r="C416" s="32">
        <v>2</v>
      </c>
      <c r="D416" s="32">
        <v>1</v>
      </c>
    </row>
    <row r="417" spans="1:4" x14ac:dyDescent="0.25">
      <c r="A417" s="31" t="s">
        <v>88</v>
      </c>
      <c r="B417" s="29" t="str">
        <f>IFERROR(VLOOKUP($A417,[1]Establecimientos!$A$1:$E$175,5,FALSE),0)</f>
        <v>04201-ILLAPEL</v>
      </c>
      <c r="C417" s="32">
        <v>3</v>
      </c>
      <c r="D417" s="32">
        <v>12</v>
      </c>
    </row>
    <row r="418" spans="1:4" x14ac:dyDescent="0.25">
      <c r="A418" s="31" t="s">
        <v>88</v>
      </c>
      <c r="B418" s="29" t="str">
        <f>IFERROR(VLOOKUP($A418,[1]Establecimientos!$A$1:$E$175,5,FALSE),0)</f>
        <v>04201-ILLAPEL</v>
      </c>
      <c r="C418" s="32">
        <v>4</v>
      </c>
      <c r="D418" s="32">
        <v>0</v>
      </c>
    </row>
    <row r="419" spans="1:4" x14ac:dyDescent="0.25">
      <c r="A419" s="31" t="s">
        <v>163</v>
      </c>
      <c r="B419" s="29" t="str">
        <f>IFERROR(VLOOKUP($A419,[1]Establecimientos!$A$1:$E$175,5,FALSE),0)</f>
        <v>04201-ILLAPEL</v>
      </c>
      <c r="C419" s="32">
        <v>2</v>
      </c>
      <c r="D419" s="32">
        <v>0</v>
      </c>
    </row>
    <row r="420" spans="1:4" x14ac:dyDescent="0.25">
      <c r="A420" s="31" t="s">
        <v>163</v>
      </c>
      <c r="B420" s="29" t="str">
        <f>IFERROR(VLOOKUP($A420,[1]Establecimientos!$A$1:$E$175,5,FALSE),0)</f>
        <v>04201-ILLAPEL</v>
      </c>
      <c r="C420" s="32">
        <v>3</v>
      </c>
      <c r="D420" s="32">
        <v>0</v>
      </c>
    </row>
    <row r="421" spans="1:4" x14ac:dyDescent="0.25">
      <c r="A421" s="31" t="s">
        <v>163</v>
      </c>
      <c r="B421" s="29" t="str">
        <f>IFERROR(VLOOKUP($A421,[1]Establecimientos!$A$1:$E$175,5,FALSE),0)</f>
        <v>04201-ILLAPEL</v>
      </c>
      <c r="C421" s="32">
        <v>9</v>
      </c>
      <c r="D421" s="32">
        <v>1</v>
      </c>
    </row>
    <row r="422" spans="1:4" x14ac:dyDescent="0.25">
      <c r="A422" s="31" t="s">
        <v>89</v>
      </c>
      <c r="B422" s="29" t="str">
        <f>IFERROR(VLOOKUP($A422,[1]Establecimientos!$A$1:$E$175,5,FALSE),0)</f>
        <v>04201-ILLAPEL</v>
      </c>
      <c r="C422" s="32">
        <v>2</v>
      </c>
      <c r="D422" s="32">
        <v>0</v>
      </c>
    </row>
    <row r="423" spans="1:4" x14ac:dyDescent="0.25">
      <c r="A423" s="31" t="s">
        <v>89</v>
      </c>
      <c r="B423" s="29" t="str">
        <f>IFERROR(VLOOKUP($A423,[1]Establecimientos!$A$1:$E$175,5,FALSE),0)</f>
        <v>04201-ILLAPEL</v>
      </c>
      <c r="C423" s="32">
        <v>3</v>
      </c>
      <c r="D423" s="32">
        <v>9</v>
      </c>
    </row>
    <row r="424" spans="1:4" x14ac:dyDescent="0.25">
      <c r="A424" s="31" t="s">
        <v>89</v>
      </c>
      <c r="B424" s="29" t="str">
        <f>IFERROR(VLOOKUP($A424,[1]Establecimientos!$A$1:$E$175,5,FALSE),0)</f>
        <v>04201-ILLAPEL</v>
      </c>
      <c r="C424" s="32">
        <v>10</v>
      </c>
      <c r="D424" s="32">
        <v>1</v>
      </c>
    </row>
    <row r="425" spans="1:4" x14ac:dyDescent="0.25">
      <c r="A425" s="31" t="s">
        <v>90</v>
      </c>
      <c r="B425" s="29" t="str">
        <f>IFERROR(VLOOKUP($A425,[1]Establecimientos!$A$1:$E$175,5,FALSE),0)</f>
        <v>04201-ILLAPEL</v>
      </c>
      <c r="C425" s="32">
        <v>2</v>
      </c>
      <c r="D425" s="32">
        <v>0</v>
      </c>
    </row>
    <row r="426" spans="1:4" x14ac:dyDescent="0.25">
      <c r="A426" s="31" t="s">
        <v>90</v>
      </c>
      <c r="B426" s="29" t="str">
        <f>IFERROR(VLOOKUP($A426,[1]Establecimientos!$A$1:$E$175,5,FALSE),0)</f>
        <v>04201-ILLAPEL</v>
      </c>
      <c r="C426" s="32">
        <v>3</v>
      </c>
      <c r="D426" s="32">
        <v>14</v>
      </c>
    </row>
    <row r="427" spans="1:4" x14ac:dyDescent="0.25">
      <c r="A427" s="31" t="s">
        <v>90</v>
      </c>
      <c r="B427" s="29" t="str">
        <f>IFERROR(VLOOKUP($A427,[1]Establecimientos!$A$1:$E$175,5,FALSE),0)</f>
        <v>04201-ILLAPEL</v>
      </c>
      <c r="C427" s="32">
        <v>9</v>
      </c>
      <c r="D427" s="32">
        <v>1</v>
      </c>
    </row>
    <row r="428" spans="1:4" x14ac:dyDescent="0.25">
      <c r="A428" s="31" t="s">
        <v>90</v>
      </c>
      <c r="B428" s="29" t="str">
        <f>IFERROR(VLOOKUP($A428,[1]Establecimientos!$A$1:$E$175,5,FALSE),0)</f>
        <v>04201-ILLAPEL</v>
      </c>
      <c r="C428" s="32">
        <v>11</v>
      </c>
      <c r="D428" s="32">
        <v>1</v>
      </c>
    </row>
    <row r="429" spans="1:4" x14ac:dyDescent="0.25">
      <c r="A429" s="31" t="s">
        <v>91</v>
      </c>
      <c r="B429" s="29" t="str">
        <f>IFERROR(VLOOKUP($A429,[1]Establecimientos!$A$1:$E$175,5,FALSE),0)</f>
        <v>04201-ILLAPEL</v>
      </c>
      <c r="C429" s="32">
        <v>3</v>
      </c>
      <c r="D429" s="32">
        <v>3</v>
      </c>
    </row>
    <row r="430" spans="1:4" x14ac:dyDescent="0.25">
      <c r="A430" s="31" t="s">
        <v>91</v>
      </c>
      <c r="B430" s="29" t="str">
        <f>IFERROR(VLOOKUP($A430,[1]Establecimientos!$A$1:$E$175,5,FALSE),0)</f>
        <v>04201-ILLAPEL</v>
      </c>
      <c r="C430" s="32">
        <v>4</v>
      </c>
      <c r="D430" s="32">
        <v>1</v>
      </c>
    </row>
    <row r="431" spans="1:4" x14ac:dyDescent="0.25">
      <c r="A431" s="31" t="s">
        <v>91</v>
      </c>
      <c r="B431" s="29" t="str">
        <f>IFERROR(VLOOKUP($A431,[1]Establecimientos!$A$1:$E$175,5,FALSE),0)</f>
        <v>04201-ILLAPEL</v>
      </c>
      <c r="C431" s="32">
        <v>11</v>
      </c>
      <c r="D431" s="32">
        <v>0</v>
      </c>
    </row>
    <row r="432" spans="1:4" x14ac:dyDescent="0.25">
      <c r="A432" s="31" t="s">
        <v>92</v>
      </c>
      <c r="B432" s="29" t="str">
        <f>IFERROR(VLOOKUP($A432,[1]Establecimientos!$A$1:$E$175,5,FALSE),0)</f>
        <v>04204-SALAMANCA</v>
      </c>
      <c r="C432" s="32">
        <v>12</v>
      </c>
      <c r="D432" s="32">
        <v>90</v>
      </c>
    </row>
    <row r="433" spans="1:4" x14ac:dyDescent="0.25">
      <c r="A433" s="31" t="s">
        <v>98</v>
      </c>
      <c r="B433" s="29" t="str">
        <f>IFERROR(VLOOKUP($A433,[1]Establecimientos!$A$1:$E$175,5,FALSE),0)</f>
        <v>04302-COMBARBALÁ</v>
      </c>
      <c r="C433" s="32">
        <v>12</v>
      </c>
      <c r="D433" s="32">
        <v>1</v>
      </c>
    </row>
    <row r="434" spans="1:4" x14ac:dyDescent="0.25">
      <c r="A434" s="31" t="s">
        <v>51</v>
      </c>
      <c r="B434" s="29" t="str">
        <f>IFERROR(VLOOKUP($A434,[1]Establecimientos!$A$1:$E$175,5,FALSE),0)</f>
        <v>04302-COMBARBALÁ</v>
      </c>
      <c r="C434" s="32">
        <v>11</v>
      </c>
      <c r="D434" s="32">
        <v>0</v>
      </c>
    </row>
    <row r="435" spans="1:4" x14ac:dyDescent="0.25">
      <c r="A435" s="31" t="s">
        <v>51</v>
      </c>
      <c r="B435" s="29" t="str">
        <f>IFERROR(VLOOKUP($A435,[1]Establecimientos!$A$1:$E$175,5,FALSE),0)</f>
        <v>04302-COMBARBALÁ</v>
      </c>
      <c r="C435" s="32">
        <v>12</v>
      </c>
      <c r="D435" s="32">
        <v>1</v>
      </c>
    </row>
    <row r="436" spans="1:4" x14ac:dyDescent="0.25">
      <c r="A436" s="31" t="s">
        <v>99</v>
      </c>
      <c r="B436" s="29" t="str">
        <f>IFERROR(VLOOKUP($A436,[1]Establecimientos!$A$1:$E$175,5,FALSE),0)</f>
        <v>04302-COMBARBALÁ</v>
      </c>
      <c r="C436" s="32">
        <v>11</v>
      </c>
      <c r="D436" s="32">
        <v>0</v>
      </c>
    </row>
    <row r="437" spans="1:4" x14ac:dyDescent="0.25">
      <c r="A437" s="31" t="s">
        <v>99</v>
      </c>
      <c r="B437" s="29" t="str">
        <f>IFERROR(VLOOKUP($A437,[1]Establecimientos!$A$1:$E$175,5,FALSE),0)</f>
        <v>04302-COMBARBALÁ</v>
      </c>
      <c r="C437" s="32">
        <v>12</v>
      </c>
      <c r="D437" s="32">
        <v>1</v>
      </c>
    </row>
    <row r="438" spans="1:4" x14ac:dyDescent="0.25">
      <c r="A438" s="31" t="s">
        <v>100</v>
      </c>
      <c r="B438" s="29" t="str">
        <f>IFERROR(VLOOKUP($A438,[1]Establecimientos!$A$1:$E$175,5,FALSE),0)</f>
        <v>04302-COMBARBALÁ</v>
      </c>
      <c r="C438" s="32">
        <v>11</v>
      </c>
      <c r="D438" s="32">
        <v>1</v>
      </c>
    </row>
    <row r="439" spans="1:4" x14ac:dyDescent="0.25">
      <c r="A439" s="31" t="s">
        <v>100</v>
      </c>
      <c r="B439" s="29" t="str">
        <f>IFERROR(VLOOKUP($A439,[1]Establecimientos!$A$1:$E$175,5,FALSE),0)</f>
        <v>04302-COMBARBALÁ</v>
      </c>
      <c r="C439" s="32">
        <v>12</v>
      </c>
      <c r="D439" s="32">
        <v>1</v>
      </c>
    </row>
    <row r="440" spans="1:4" x14ac:dyDescent="0.25">
      <c r="A440" s="31" t="s">
        <v>101</v>
      </c>
      <c r="B440" s="29" t="str">
        <f>IFERROR(VLOOKUP($A440,[1]Establecimientos!$A$1:$E$175,5,FALSE),0)</f>
        <v>04302-COMBARBALÁ</v>
      </c>
      <c r="C440" s="32">
        <v>12</v>
      </c>
      <c r="D440" s="32">
        <v>1</v>
      </c>
    </row>
    <row r="441" spans="1:4" x14ac:dyDescent="0.25">
      <c r="A441" s="31" t="s">
        <v>102</v>
      </c>
      <c r="B441" s="29" t="str">
        <f>IFERROR(VLOOKUP($A441,[1]Establecimientos!$A$1:$E$175,5,FALSE),0)</f>
        <v>04302-COMBARBALÁ</v>
      </c>
      <c r="C441" s="32">
        <v>11</v>
      </c>
      <c r="D441" s="32">
        <v>0</v>
      </c>
    </row>
    <row r="442" spans="1:4" x14ac:dyDescent="0.25">
      <c r="A442" s="31" t="s">
        <v>52</v>
      </c>
      <c r="B442" s="29" t="str">
        <f>IFERROR(VLOOKUP($A442,[1]Establecimientos!$A$1:$E$175,5,FALSE),0)</f>
        <v>04302-COMBARBALÁ</v>
      </c>
      <c r="C442" s="32">
        <v>11</v>
      </c>
      <c r="D442" s="32">
        <v>0</v>
      </c>
    </row>
    <row r="443" spans="1:4" x14ac:dyDescent="0.25">
      <c r="A443" s="31" t="s">
        <v>103</v>
      </c>
      <c r="B443" s="29" t="str">
        <f>IFERROR(VLOOKUP($A443,[1]Establecimientos!$A$1:$E$175,5,FALSE),0)</f>
        <v>04302-COMBARBALÁ</v>
      </c>
      <c r="C443" s="32">
        <v>11</v>
      </c>
      <c r="D443" s="32">
        <v>1</v>
      </c>
    </row>
    <row r="444" spans="1:4" x14ac:dyDescent="0.25">
      <c r="A444" s="31" t="s">
        <v>103</v>
      </c>
      <c r="B444" s="29" t="str">
        <f>IFERROR(VLOOKUP($A444,[1]Establecimientos!$A$1:$E$175,5,FALSE),0)</f>
        <v>04302-COMBARBALÁ</v>
      </c>
      <c r="C444" s="32">
        <v>12</v>
      </c>
      <c r="D444" s="32">
        <v>5</v>
      </c>
    </row>
    <row r="445" spans="1:4" x14ac:dyDescent="0.25">
      <c r="A445" s="31" t="s">
        <v>104</v>
      </c>
      <c r="B445" s="29" t="str">
        <f>IFERROR(VLOOKUP($A445,[1]Establecimientos!$A$1:$E$175,5,FALSE),0)</f>
        <v>04106-VICUÑA</v>
      </c>
      <c r="C445" s="32">
        <v>1</v>
      </c>
      <c r="D445" s="32">
        <v>4</v>
      </c>
    </row>
    <row r="446" spans="1:4" x14ac:dyDescent="0.25">
      <c r="A446" s="31" t="s">
        <v>104</v>
      </c>
      <c r="B446" s="29" t="str">
        <f>IFERROR(VLOOKUP($A446,[1]Establecimientos!$A$1:$E$175,5,FALSE),0)</f>
        <v>04106-VICUÑA</v>
      </c>
      <c r="C446" s="32">
        <v>2</v>
      </c>
      <c r="D446" s="32">
        <v>7</v>
      </c>
    </row>
    <row r="447" spans="1:4" x14ac:dyDescent="0.25">
      <c r="A447" s="31" t="s">
        <v>104</v>
      </c>
      <c r="B447" s="29" t="str">
        <f>IFERROR(VLOOKUP($A447,[1]Establecimientos!$A$1:$E$175,5,FALSE),0)</f>
        <v>04106-VICUÑA</v>
      </c>
      <c r="C447" s="32">
        <v>4</v>
      </c>
      <c r="D447" s="32">
        <v>2</v>
      </c>
    </row>
    <row r="448" spans="1:4" x14ac:dyDescent="0.25">
      <c r="A448" s="31" t="s">
        <v>104</v>
      </c>
      <c r="B448" s="29" t="str">
        <f>IFERROR(VLOOKUP($A448,[1]Establecimientos!$A$1:$E$175,5,FALSE),0)</f>
        <v>04106-VICUÑA</v>
      </c>
      <c r="C448" s="32">
        <v>5</v>
      </c>
      <c r="D448" s="32">
        <v>0</v>
      </c>
    </row>
    <row r="449" spans="1:4" x14ac:dyDescent="0.25">
      <c r="A449" s="31" t="s">
        <v>104</v>
      </c>
      <c r="B449" s="29" t="str">
        <f>IFERROR(VLOOKUP($A449,[1]Establecimientos!$A$1:$E$175,5,FALSE),0)</f>
        <v>04106-VICUÑA</v>
      </c>
      <c r="C449" s="32">
        <v>7</v>
      </c>
      <c r="D449" s="32">
        <v>0</v>
      </c>
    </row>
    <row r="450" spans="1:4" x14ac:dyDescent="0.25">
      <c r="A450" s="31" t="s">
        <v>104</v>
      </c>
      <c r="B450" s="29" t="str">
        <f>IFERROR(VLOOKUP($A450,[1]Establecimientos!$A$1:$E$175,5,FALSE),0)</f>
        <v>04106-VICUÑA</v>
      </c>
      <c r="C450" s="32">
        <v>10</v>
      </c>
      <c r="D450" s="32">
        <v>11</v>
      </c>
    </row>
    <row r="451" spans="1:4" x14ac:dyDescent="0.25">
      <c r="A451" s="31" t="s">
        <v>104</v>
      </c>
      <c r="B451" s="29" t="str">
        <f>IFERROR(VLOOKUP($A451,[1]Establecimientos!$A$1:$E$175,5,FALSE),0)</f>
        <v>04106-VICUÑA</v>
      </c>
      <c r="C451" s="32">
        <v>11</v>
      </c>
      <c r="D451" s="32">
        <v>1</v>
      </c>
    </row>
    <row r="452" spans="1:4" x14ac:dyDescent="0.25">
      <c r="A452" s="31" t="s">
        <v>104</v>
      </c>
      <c r="B452" s="29" t="str">
        <f>IFERROR(VLOOKUP($A452,[1]Establecimientos!$A$1:$E$175,5,FALSE),0)</f>
        <v>04106-VICUÑA</v>
      </c>
      <c r="C452" s="32">
        <v>12</v>
      </c>
      <c r="D452" s="32">
        <v>7</v>
      </c>
    </row>
    <row r="453" spans="1:4" x14ac:dyDescent="0.25">
      <c r="A453" s="31" t="s">
        <v>105</v>
      </c>
      <c r="B453" s="29" t="str">
        <f>IFERROR(VLOOKUP($A453,[1]Establecimientos!$A$1:$E$175,5,FALSE),0)</f>
        <v>04106-VICUÑA</v>
      </c>
      <c r="C453" s="32">
        <v>1</v>
      </c>
      <c r="D453" s="32">
        <v>1</v>
      </c>
    </row>
    <row r="454" spans="1:4" x14ac:dyDescent="0.25">
      <c r="A454" s="31" t="s">
        <v>105</v>
      </c>
      <c r="B454" s="29" t="str">
        <f>IFERROR(VLOOKUP($A454,[1]Establecimientos!$A$1:$E$175,5,FALSE),0)</f>
        <v>04106-VICUÑA</v>
      </c>
      <c r="C454" s="32">
        <v>2</v>
      </c>
      <c r="D454" s="32">
        <v>3</v>
      </c>
    </row>
    <row r="455" spans="1:4" x14ac:dyDescent="0.25">
      <c r="A455" s="31" t="s">
        <v>105</v>
      </c>
      <c r="B455" s="29" t="str">
        <f>IFERROR(VLOOKUP($A455,[1]Establecimientos!$A$1:$E$175,5,FALSE),0)</f>
        <v>04106-VICUÑA</v>
      </c>
      <c r="C455" s="32">
        <v>4</v>
      </c>
      <c r="D455" s="32">
        <v>1</v>
      </c>
    </row>
    <row r="456" spans="1:4" x14ac:dyDescent="0.25">
      <c r="A456" s="31" t="s">
        <v>105</v>
      </c>
      <c r="B456" s="29" t="str">
        <f>IFERROR(VLOOKUP($A456,[1]Establecimientos!$A$1:$E$175,5,FALSE),0)</f>
        <v>04106-VICUÑA</v>
      </c>
      <c r="C456" s="32">
        <v>5</v>
      </c>
      <c r="D456" s="32">
        <v>1</v>
      </c>
    </row>
    <row r="457" spans="1:4" x14ac:dyDescent="0.25">
      <c r="A457" s="31" t="s">
        <v>105</v>
      </c>
      <c r="B457" s="29" t="str">
        <f>IFERROR(VLOOKUP($A457,[1]Establecimientos!$A$1:$E$175,5,FALSE),0)</f>
        <v>04106-VICUÑA</v>
      </c>
      <c r="C457" s="32">
        <v>7</v>
      </c>
      <c r="D457" s="32">
        <v>1</v>
      </c>
    </row>
    <row r="458" spans="1:4" x14ac:dyDescent="0.25">
      <c r="A458" s="31" t="s">
        <v>105</v>
      </c>
      <c r="B458" s="29" t="str">
        <f>IFERROR(VLOOKUP($A458,[1]Establecimientos!$A$1:$E$175,5,FALSE),0)</f>
        <v>04106-VICUÑA</v>
      </c>
      <c r="C458" s="32">
        <v>8</v>
      </c>
      <c r="D458" s="32">
        <v>1</v>
      </c>
    </row>
    <row r="459" spans="1:4" x14ac:dyDescent="0.25">
      <c r="A459" s="31" t="s">
        <v>105</v>
      </c>
      <c r="B459" s="29" t="str">
        <f>IFERROR(VLOOKUP($A459,[1]Establecimientos!$A$1:$E$175,5,FALSE),0)</f>
        <v>04106-VICUÑA</v>
      </c>
      <c r="C459" s="32">
        <v>10</v>
      </c>
      <c r="D459" s="32">
        <v>8</v>
      </c>
    </row>
    <row r="460" spans="1:4" x14ac:dyDescent="0.25">
      <c r="A460" s="31" t="s">
        <v>105</v>
      </c>
      <c r="B460" s="29" t="str">
        <f>IFERROR(VLOOKUP($A460,[1]Establecimientos!$A$1:$E$175,5,FALSE),0)</f>
        <v>04106-VICUÑA</v>
      </c>
      <c r="C460" s="32">
        <v>11</v>
      </c>
      <c r="D460" s="32">
        <v>5</v>
      </c>
    </row>
    <row r="461" spans="1:4" x14ac:dyDescent="0.25">
      <c r="A461" s="31" t="s">
        <v>105</v>
      </c>
      <c r="B461" s="29" t="str">
        <f>IFERROR(VLOOKUP($A461,[1]Establecimientos!$A$1:$E$175,5,FALSE),0)</f>
        <v>04106-VICUÑA</v>
      </c>
      <c r="C461" s="32">
        <v>12</v>
      </c>
      <c r="D461" s="32">
        <v>3</v>
      </c>
    </row>
    <row r="462" spans="1:4" x14ac:dyDescent="0.25">
      <c r="A462" s="31" t="s">
        <v>106</v>
      </c>
      <c r="B462" s="29" t="str">
        <f>IFERROR(VLOOKUP($A462,[1]Establecimientos!$A$1:$E$175,5,FALSE),0)</f>
        <v>04106-VICUÑA</v>
      </c>
      <c r="C462" s="32">
        <v>2</v>
      </c>
      <c r="D462" s="32">
        <v>8</v>
      </c>
    </row>
    <row r="463" spans="1:4" x14ac:dyDescent="0.25">
      <c r="A463" s="31" t="s">
        <v>106</v>
      </c>
      <c r="B463" s="29" t="str">
        <f>IFERROR(VLOOKUP($A463,[1]Establecimientos!$A$1:$E$175,5,FALSE),0)</f>
        <v>04106-VICUÑA</v>
      </c>
      <c r="C463" s="32">
        <v>3</v>
      </c>
      <c r="D463" s="32">
        <v>0</v>
      </c>
    </row>
    <row r="464" spans="1:4" x14ac:dyDescent="0.25">
      <c r="A464" s="31" t="s">
        <v>106</v>
      </c>
      <c r="B464" s="29" t="str">
        <f>IFERROR(VLOOKUP($A464,[1]Establecimientos!$A$1:$E$175,5,FALSE),0)</f>
        <v>04106-VICUÑA</v>
      </c>
      <c r="C464" s="32">
        <v>4</v>
      </c>
      <c r="D464" s="32">
        <v>2</v>
      </c>
    </row>
    <row r="465" spans="1:4" x14ac:dyDescent="0.25">
      <c r="A465" s="31" t="s">
        <v>106</v>
      </c>
      <c r="B465" s="29" t="str">
        <f>IFERROR(VLOOKUP($A465,[1]Establecimientos!$A$1:$E$175,5,FALSE),0)</f>
        <v>04106-VICUÑA</v>
      </c>
      <c r="C465" s="32">
        <v>5</v>
      </c>
      <c r="D465" s="32">
        <v>1</v>
      </c>
    </row>
    <row r="466" spans="1:4" x14ac:dyDescent="0.25">
      <c r="A466" s="31" t="s">
        <v>106</v>
      </c>
      <c r="B466" s="29" t="str">
        <f>IFERROR(VLOOKUP($A466,[1]Establecimientos!$A$1:$E$175,5,FALSE),0)</f>
        <v>04106-VICUÑA</v>
      </c>
      <c r="C466" s="32">
        <v>7</v>
      </c>
      <c r="D466" s="32">
        <v>4</v>
      </c>
    </row>
    <row r="467" spans="1:4" x14ac:dyDescent="0.25">
      <c r="A467" s="31" t="s">
        <v>106</v>
      </c>
      <c r="B467" s="29" t="str">
        <f>IFERROR(VLOOKUP($A467,[1]Establecimientos!$A$1:$E$175,5,FALSE),0)</f>
        <v>04106-VICUÑA</v>
      </c>
      <c r="C467" s="32">
        <v>8</v>
      </c>
      <c r="D467" s="32">
        <v>3</v>
      </c>
    </row>
    <row r="468" spans="1:4" x14ac:dyDescent="0.25">
      <c r="A468" s="31" t="s">
        <v>106</v>
      </c>
      <c r="B468" s="29" t="str">
        <f>IFERROR(VLOOKUP($A468,[1]Establecimientos!$A$1:$E$175,5,FALSE),0)</f>
        <v>04106-VICUÑA</v>
      </c>
      <c r="C468" s="32">
        <v>10</v>
      </c>
      <c r="D468" s="32">
        <v>3</v>
      </c>
    </row>
    <row r="469" spans="1:4" x14ac:dyDescent="0.25">
      <c r="A469" s="31" t="s">
        <v>106</v>
      </c>
      <c r="B469" s="29" t="str">
        <f>IFERROR(VLOOKUP($A469,[1]Establecimientos!$A$1:$E$175,5,FALSE),0)</f>
        <v>04106-VICUÑA</v>
      </c>
      <c r="C469" s="32">
        <v>11</v>
      </c>
      <c r="D469" s="32">
        <v>10</v>
      </c>
    </row>
    <row r="470" spans="1:4" x14ac:dyDescent="0.25">
      <c r="A470" s="31" t="s">
        <v>106</v>
      </c>
      <c r="B470" s="29" t="str">
        <f>IFERROR(VLOOKUP($A470,[1]Establecimientos!$A$1:$E$175,5,FALSE),0)</f>
        <v>04106-VICUÑA</v>
      </c>
      <c r="C470" s="32">
        <v>12</v>
      </c>
      <c r="D470" s="32">
        <v>2</v>
      </c>
    </row>
    <row r="471" spans="1:4" x14ac:dyDescent="0.25">
      <c r="A471" s="31" t="s">
        <v>107</v>
      </c>
      <c r="B471" s="29" t="str">
        <f>IFERROR(VLOOKUP($A471,[1]Establecimientos!$A$1:$E$175,5,FALSE),0)</f>
        <v>04106-VICUÑA</v>
      </c>
      <c r="C471" s="32">
        <v>1</v>
      </c>
      <c r="D471" s="32">
        <v>0</v>
      </c>
    </row>
    <row r="472" spans="1:4" x14ac:dyDescent="0.25">
      <c r="A472" s="31" t="s">
        <v>107</v>
      </c>
      <c r="B472" s="29" t="str">
        <f>IFERROR(VLOOKUP($A472,[1]Establecimientos!$A$1:$E$175,5,FALSE),0)</f>
        <v>04106-VICUÑA</v>
      </c>
      <c r="C472" s="32">
        <v>2</v>
      </c>
      <c r="D472" s="32">
        <v>1</v>
      </c>
    </row>
    <row r="473" spans="1:4" x14ac:dyDescent="0.25">
      <c r="A473" s="31" t="s">
        <v>107</v>
      </c>
      <c r="B473" s="29" t="str">
        <f>IFERROR(VLOOKUP($A473,[1]Establecimientos!$A$1:$E$175,5,FALSE),0)</f>
        <v>04106-VICUÑA</v>
      </c>
      <c r="C473" s="32">
        <v>7</v>
      </c>
      <c r="D473" s="32">
        <v>1</v>
      </c>
    </row>
    <row r="474" spans="1:4" x14ac:dyDescent="0.25">
      <c r="A474" s="31" t="s">
        <v>107</v>
      </c>
      <c r="B474" s="29" t="str">
        <f>IFERROR(VLOOKUP($A474,[1]Establecimientos!$A$1:$E$175,5,FALSE),0)</f>
        <v>04106-VICUÑA</v>
      </c>
      <c r="C474" s="32">
        <v>10</v>
      </c>
      <c r="D474" s="32">
        <v>0</v>
      </c>
    </row>
    <row r="475" spans="1:4" x14ac:dyDescent="0.25">
      <c r="A475" s="31" t="s">
        <v>107</v>
      </c>
      <c r="B475" s="29" t="str">
        <f>IFERROR(VLOOKUP($A475,[1]Establecimientos!$A$1:$E$175,5,FALSE),0)</f>
        <v>04106-VICUÑA</v>
      </c>
      <c r="C475" s="32">
        <v>12</v>
      </c>
      <c r="D475" s="32">
        <v>1</v>
      </c>
    </row>
    <row r="476" spans="1:4" x14ac:dyDescent="0.25">
      <c r="A476" s="31" t="s">
        <v>108</v>
      </c>
      <c r="B476" s="29" t="str">
        <f>IFERROR(VLOOKUP($A476,[1]Establecimientos!$A$1:$E$175,5,FALSE),0)</f>
        <v>04106-VICUÑA</v>
      </c>
      <c r="C476" s="32">
        <v>1</v>
      </c>
      <c r="D476" s="32">
        <v>3</v>
      </c>
    </row>
    <row r="477" spans="1:4" x14ac:dyDescent="0.25">
      <c r="A477" s="31" t="s">
        <v>108</v>
      </c>
      <c r="B477" s="29" t="str">
        <f>IFERROR(VLOOKUP($A477,[1]Establecimientos!$A$1:$E$175,5,FALSE),0)</f>
        <v>04106-VICUÑA</v>
      </c>
      <c r="C477" s="32">
        <v>2</v>
      </c>
      <c r="D477" s="32">
        <v>2</v>
      </c>
    </row>
    <row r="478" spans="1:4" x14ac:dyDescent="0.25">
      <c r="A478" s="31" t="s">
        <v>108</v>
      </c>
      <c r="B478" s="29" t="str">
        <f>IFERROR(VLOOKUP($A478,[1]Establecimientos!$A$1:$E$175,5,FALSE),0)</f>
        <v>04106-VICUÑA</v>
      </c>
      <c r="C478" s="32">
        <v>3</v>
      </c>
      <c r="D478" s="32">
        <v>1</v>
      </c>
    </row>
    <row r="479" spans="1:4" x14ac:dyDescent="0.25">
      <c r="A479" s="31" t="s">
        <v>108</v>
      </c>
      <c r="B479" s="29" t="str">
        <f>IFERROR(VLOOKUP($A479,[1]Establecimientos!$A$1:$E$175,5,FALSE),0)</f>
        <v>04106-VICUÑA</v>
      </c>
      <c r="C479" s="32">
        <v>4</v>
      </c>
      <c r="D479" s="32">
        <v>2</v>
      </c>
    </row>
    <row r="480" spans="1:4" x14ac:dyDescent="0.25">
      <c r="A480" s="31" t="s">
        <v>108</v>
      </c>
      <c r="B480" s="29" t="str">
        <f>IFERROR(VLOOKUP($A480,[1]Establecimientos!$A$1:$E$175,5,FALSE),0)</f>
        <v>04106-VICUÑA</v>
      </c>
      <c r="C480" s="32">
        <v>5</v>
      </c>
      <c r="D480" s="32">
        <v>0</v>
      </c>
    </row>
    <row r="481" spans="1:4" x14ac:dyDescent="0.25">
      <c r="A481" s="31" t="s">
        <v>108</v>
      </c>
      <c r="B481" s="29" t="str">
        <f>IFERROR(VLOOKUP($A481,[1]Establecimientos!$A$1:$E$175,5,FALSE),0)</f>
        <v>04106-VICUÑA</v>
      </c>
      <c r="C481" s="32">
        <v>7</v>
      </c>
      <c r="D481" s="32">
        <v>0</v>
      </c>
    </row>
    <row r="482" spans="1:4" x14ac:dyDescent="0.25">
      <c r="A482" s="31" t="s">
        <v>108</v>
      </c>
      <c r="B482" s="29" t="str">
        <f>IFERROR(VLOOKUP($A482,[1]Establecimientos!$A$1:$E$175,5,FALSE),0)</f>
        <v>04106-VICUÑA</v>
      </c>
      <c r="C482" s="32">
        <v>8</v>
      </c>
      <c r="D482" s="32">
        <v>1</v>
      </c>
    </row>
    <row r="483" spans="1:4" x14ac:dyDescent="0.25">
      <c r="A483" s="31" t="s">
        <v>108</v>
      </c>
      <c r="B483" s="29" t="str">
        <f>IFERROR(VLOOKUP($A483,[1]Establecimientos!$A$1:$E$175,5,FALSE),0)</f>
        <v>04106-VICUÑA</v>
      </c>
      <c r="C483" s="32">
        <v>10</v>
      </c>
      <c r="D483" s="32">
        <v>6</v>
      </c>
    </row>
    <row r="484" spans="1:4" x14ac:dyDescent="0.25">
      <c r="A484" s="31" t="s">
        <v>108</v>
      </c>
      <c r="B484" s="29" t="str">
        <f>IFERROR(VLOOKUP($A484,[1]Establecimientos!$A$1:$E$175,5,FALSE),0)</f>
        <v>04106-VICUÑA</v>
      </c>
      <c r="C484" s="32">
        <v>11</v>
      </c>
      <c r="D484" s="32">
        <v>3</v>
      </c>
    </row>
    <row r="485" spans="1:4" x14ac:dyDescent="0.25">
      <c r="A485" s="31" t="s">
        <v>108</v>
      </c>
      <c r="B485" s="29" t="str">
        <f>IFERROR(VLOOKUP($A485,[1]Establecimientos!$A$1:$E$175,5,FALSE),0)</f>
        <v>04106-VICUÑA</v>
      </c>
      <c r="C485" s="32">
        <v>12</v>
      </c>
      <c r="D485" s="32">
        <v>10</v>
      </c>
    </row>
    <row r="486" spans="1:4" x14ac:dyDescent="0.25">
      <c r="A486" s="31" t="s">
        <v>109</v>
      </c>
      <c r="B486" s="29" t="str">
        <f>IFERROR(VLOOKUP($A486,[1]Establecimientos!$A$1:$E$175,5,FALSE),0)</f>
        <v>04106-VICUÑA</v>
      </c>
      <c r="C486" s="32">
        <v>1</v>
      </c>
      <c r="D486" s="32">
        <v>2</v>
      </c>
    </row>
    <row r="487" spans="1:4" x14ac:dyDescent="0.25">
      <c r="A487" s="31" t="s">
        <v>109</v>
      </c>
      <c r="B487" s="29" t="str">
        <f>IFERROR(VLOOKUP($A487,[1]Establecimientos!$A$1:$E$175,5,FALSE),0)</f>
        <v>04106-VICUÑA</v>
      </c>
      <c r="C487" s="32">
        <v>2</v>
      </c>
      <c r="D487" s="32">
        <v>1</v>
      </c>
    </row>
    <row r="488" spans="1:4" x14ac:dyDescent="0.25">
      <c r="A488" s="31" t="s">
        <v>109</v>
      </c>
      <c r="B488" s="29" t="str">
        <f>IFERROR(VLOOKUP($A488,[1]Establecimientos!$A$1:$E$175,5,FALSE),0)</f>
        <v>04106-VICUÑA</v>
      </c>
      <c r="C488" s="32">
        <v>3</v>
      </c>
      <c r="D488" s="32">
        <v>1</v>
      </c>
    </row>
    <row r="489" spans="1:4" x14ac:dyDescent="0.25">
      <c r="A489" s="31" t="s">
        <v>109</v>
      </c>
      <c r="B489" s="29" t="str">
        <f>IFERROR(VLOOKUP($A489,[1]Establecimientos!$A$1:$E$175,5,FALSE),0)</f>
        <v>04106-VICUÑA</v>
      </c>
      <c r="C489" s="32">
        <v>4</v>
      </c>
      <c r="D489" s="32">
        <v>4</v>
      </c>
    </row>
    <row r="490" spans="1:4" x14ac:dyDescent="0.25">
      <c r="A490" s="31" t="s">
        <v>109</v>
      </c>
      <c r="B490" s="29" t="str">
        <f>IFERROR(VLOOKUP($A490,[1]Establecimientos!$A$1:$E$175,5,FALSE),0)</f>
        <v>04106-VICUÑA</v>
      </c>
      <c r="C490" s="32">
        <v>5</v>
      </c>
      <c r="D490" s="32">
        <v>0</v>
      </c>
    </row>
    <row r="491" spans="1:4" x14ac:dyDescent="0.25">
      <c r="A491" s="31" t="s">
        <v>109</v>
      </c>
      <c r="B491" s="29" t="str">
        <f>IFERROR(VLOOKUP($A491,[1]Establecimientos!$A$1:$E$175,5,FALSE),0)</f>
        <v>04106-VICUÑA</v>
      </c>
      <c r="C491" s="32">
        <v>7</v>
      </c>
      <c r="D491" s="32">
        <v>1</v>
      </c>
    </row>
    <row r="492" spans="1:4" x14ac:dyDescent="0.25">
      <c r="A492" s="31" t="s">
        <v>109</v>
      </c>
      <c r="B492" s="29" t="str">
        <f>IFERROR(VLOOKUP($A492,[1]Establecimientos!$A$1:$E$175,5,FALSE),0)</f>
        <v>04106-VICUÑA</v>
      </c>
      <c r="C492" s="32">
        <v>10</v>
      </c>
      <c r="D492" s="32">
        <v>9</v>
      </c>
    </row>
    <row r="493" spans="1:4" x14ac:dyDescent="0.25">
      <c r="A493" s="31" t="s">
        <v>109</v>
      </c>
      <c r="B493" s="29" t="str">
        <f>IFERROR(VLOOKUP($A493,[1]Establecimientos!$A$1:$E$175,5,FALSE),0)</f>
        <v>04106-VICUÑA</v>
      </c>
      <c r="C493" s="32">
        <v>11</v>
      </c>
      <c r="D493" s="32">
        <v>2</v>
      </c>
    </row>
    <row r="494" spans="1:4" x14ac:dyDescent="0.25">
      <c r="A494" s="31" t="s">
        <v>109</v>
      </c>
      <c r="B494" s="29" t="str">
        <f>IFERROR(VLOOKUP($A494,[1]Establecimientos!$A$1:$E$175,5,FALSE),0)</f>
        <v>04106-VICUÑA</v>
      </c>
      <c r="C494" s="32">
        <v>12</v>
      </c>
      <c r="D494" s="32">
        <v>4</v>
      </c>
    </row>
    <row r="495" spans="1:4" x14ac:dyDescent="0.25">
      <c r="A495" s="31" t="s">
        <v>110</v>
      </c>
      <c r="B495" s="29" t="str">
        <f>IFERROR(VLOOKUP($A495,[1]Establecimientos!$A$1:$E$175,5,FALSE),0)</f>
        <v>04106-VICUÑA</v>
      </c>
      <c r="C495" s="32">
        <v>1</v>
      </c>
      <c r="D495" s="32">
        <v>2</v>
      </c>
    </row>
    <row r="496" spans="1:4" x14ac:dyDescent="0.25">
      <c r="A496" s="31" t="s">
        <v>110</v>
      </c>
      <c r="B496" s="29" t="str">
        <f>IFERROR(VLOOKUP($A496,[1]Establecimientos!$A$1:$E$175,5,FALSE),0)</f>
        <v>04106-VICUÑA</v>
      </c>
      <c r="C496" s="32">
        <v>2</v>
      </c>
      <c r="D496" s="32">
        <v>5</v>
      </c>
    </row>
    <row r="497" spans="1:4" x14ac:dyDescent="0.25">
      <c r="A497" s="31" t="s">
        <v>110</v>
      </c>
      <c r="B497" s="29" t="str">
        <f>IFERROR(VLOOKUP($A497,[1]Establecimientos!$A$1:$E$175,5,FALSE),0)</f>
        <v>04106-VICUÑA</v>
      </c>
      <c r="C497" s="32">
        <v>3</v>
      </c>
      <c r="D497" s="32">
        <v>1</v>
      </c>
    </row>
    <row r="498" spans="1:4" x14ac:dyDescent="0.25">
      <c r="A498" s="31" t="s">
        <v>110</v>
      </c>
      <c r="B498" s="29" t="str">
        <f>IFERROR(VLOOKUP($A498,[1]Establecimientos!$A$1:$E$175,5,FALSE),0)</f>
        <v>04106-VICUÑA</v>
      </c>
      <c r="C498" s="32">
        <v>4</v>
      </c>
      <c r="D498" s="32">
        <v>2</v>
      </c>
    </row>
    <row r="499" spans="1:4" x14ac:dyDescent="0.25">
      <c r="A499" s="31" t="s">
        <v>110</v>
      </c>
      <c r="B499" s="29" t="str">
        <f>IFERROR(VLOOKUP($A499,[1]Establecimientos!$A$1:$E$175,5,FALSE),0)</f>
        <v>04106-VICUÑA</v>
      </c>
      <c r="C499" s="32">
        <v>5</v>
      </c>
      <c r="D499" s="32">
        <v>1</v>
      </c>
    </row>
    <row r="500" spans="1:4" x14ac:dyDescent="0.25">
      <c r="A500" s="31" t="s">
        <v>110</v>
      </c>
      <c r="B500" s="29" t="str">
        <f>IFERROR(VLOOKUP($A500,[1]Establecimientos!$A$1:$E$175,5,FALSE),0)</f>
        <v>04106-VICUÑA</v>
      </c>
      <c r="C500" s="32">
        <v>7</v>
      </c>
      <c r="D500" s="32">
        <v>1</v>
      </c>
    </row>
    <row r="501" spans="1:4" x14ac:dyDescent="0.25">
      <c r="A501" s="31" t="s">
        <v>110</v>
      </c>
      <c r="B501" s="29" t="str">
        <f>IFERROR(VLOOKUP($A501,[1]Establecimientos!$A$1:$E$175,5,FALSE),0)</f>
        <v>04106-VICUÑA</v>
      </c>
      <c r="C501" s="32">
        <v>10</v>
      </c>
      <c r="D501" s="32">
        <v>2</v>
      </c>
    </row>
    <row r="502" spans="1:4" x14ac:dyDescent="0.25">
      <c r="A502" s="31" t="s">
        <v>110</v>
      </c>
      <c r="B502" s="29" t="str">
        <f>IFERROR(VLOOKUP($A502,[1]Establecimientos!$A$1:$E$175,5,FALSE),0)</f>
        <v>04106-VICUÑA</v>
      </c>
      <c r="C502" s="32">
        <v>11</v>
      </c>
      <c r="D502" s="32">
        <v>5</v>
      </c>
    </row>
    <row r="503" spans="1:4" x14ac:dyDescent="0.25">
      <c r="A503" s="31" t="s">
        <v>110</v>
      </c>
      <c r="B503" s="29" t="str">
        <f>IFERROR(VLOOKUP($A503,[1]Establecimientos!$A$1:$E$175,5,FALSE),0)</f>
        <v>04106-VICUÑA</v>
      </c>
      <c r="C503" s="32">
        <v>12</v>
      </c>
      <c r="D503" s="32">
        <v>2</v>
      </c>
    </row>
    <row r="504" spans="1:4" x14ac:dyDescent="0.25">
      <c r="A504" s="31" t="s">
        <v>167</v>
      </c>
      <c r="B504" s="29" t="str">
        <f>IFERROR(VLOOKUP($A504,[1]Establecimientos!$A$1:$E$175,5,FALSE),0)</f>
        <v>04106-VICUÑA</v>
      </c>
      <c r="C504" s="32">
        <v>2</v>
      </c>
      <c r="D504" s="32">
        <v>1</v>
      </c>
    </row>
    <row r="505" spans="1:4" x14ac:dyDescent="0.25">
      <c r="A505" s="31" t="s">
        <v>167</v>
      </c>
      <c r="B505" s="29" t="str">
        <f>IFERROR(VLOOKUP($A505,[1]Establecimientos!$A$1:$E$175,5,FALSE),0)</f>
        <v>04106-VICUÑA</v>
      </c>
      <c r="C505" s="32">
        <v>3</v>
      </c>
      <c r="D505" s="32">
        <v>1</v>
      </c>
    </row>
    <row r="506" spans="1:4" x14ac:dyDescent="0.25">
      <c r="A506" s="31" t="s">
        <v>167</v>
      </c>
      <c r="B506" s="29" t="str">
        <f>IFERROR(VLOOKUP($A506,[1]Establecimientos!$A$1:$E$175,5,FALSE),0)</f>
        <v>04106-VICUÑA</v>
      </c>
      <c r="C506" s="32">
        <v>4</v>
      </c>
      <c r="D506" s="32">
        <v>2</v>
      </c>
    </row>
    <row r="507" spans="1:4" x14ac:dyDescent="0.25">
      <c r="A507" s="31" t="s">
        <v>167</v>
      </c>
      <c r="B507" s="29" t="str">
        <f>IFERROR(VLOOKUP($A507,[1]Establecimientos!$A$1:$E$175,5,FALSE),0)</f>
        <v>04106-VICUÑA</v>
      </c>
      <c r="C507" s="32">
        <v>5</v>
      </c>
      <c r="D507" s="32">
        <v>0</v>
      </c>
    </row>
    <row r="508" spans="1:4" x14ac:dyDescent="0.25">
      <c r="A508" s="31" t="s">
        <v>167</v>
      </c>
      <c r="B508" s="29" t="str">
        <f>IFERROR(VLOOKUP($A508,[1]Establecimientos!$A$1:$E$175,5,FALSE),0)</f>
        <v>04106-VICUÑA</v>
      </c>
      <c r="C508" s="32">
        <v>8</v>
      </c>
      <c r="D508" s="32">
        <v>2</v>
      </c>
    </row>
    <row r="509" spans="1:4" x14ac:dyDescent="0.25">
      <c r="A509" s="31" t="s">
        <v>167</v>
      </c>
      <c r="B509" s="29" t="str">
        <f>IFERROR(VLOOKUP($A509,[1]Establecimientos!$A$1:$E$175,5,FALSE),0)</f>
        <v>04106-VICUÑA</v>
      </c>
      <c r="C509" s="32">
        <v>10</v>
      </c>
      <c r="D509" s="32">
        <v>2</v>
      </c>
    </row>
    <row r="510" spans="1:4" x14ac:dyDescent="0.25">
      <c r="A510" s="31" t="s">
        <v>167</v>
      </c>
      <c r="B510" s="29" t="str">
        <f>IFERROR(VLOOKUP($A510,[1]Establecimientos!$A$1:$E$175,5,FALSE),0)</f>
        <v>04106-VICUÑA</v>
      </c>
      <c r="C510" s="32">
        <v>12</v>
      </c>
      <c r="D510" s="32">
        <v>1</v>
      </c>
    </row>
    <row r="511" spans="1:4" x14ac:dyDescent="0.25">
      <c r="A511" s="31" t="s">
        <v>111</v>
      </c>
      <c r="B511" s="29" t="str">
        <f>IFERROR(VLOOKUP($A511,[1]Establecimientos!$A$1:$E$175,5,FALSE),0)</f>
        <v>04203-LOS VILOS</v>
      </c>
      <c r="C511" s="32">
        <v>8</v>
      </c>
      <c r="D511" s="32">
        <v>5</v>
      </c>
    </row>
    <row r="512" spans="1:4" x14ac:dyDescent="0.25">
      <c r="A512" s="31" t="s">
        <v>111</v>
      </c>
      <c r="B512" s="29" t="str">
        <f>IFERROR(VLOOKUP($A512,[1]Establecimientos!$A$1:$E$175,5,FALSE),0)</f>
        <v>04203-LOS VILOS</v>
      </c>
      <c r="C512" s="32">
        <v>9</v>
      </c>
      <c r="D512" s="32">
        <v>2</v>
      </c>
    </row>
    <row r="513" spans="1:4" x14ac:dyDescent="0.25">
      <c r="A513" s="31" t="s">
        <v>111</v>
      </c>
      <c r="B513" s="29" t="str">
        <f>IFERROR(VLOOKUP($A513,[1]Establecimientos!$A$1:$E$175,5,FALSE),0)</f>
        <v>04203-LOS VILOS</v>
      </c>
      <c r="C513" s="32">
        <v>10</v>
      </c>
      <c r="D513" s="32">
        <v>2</v>
      </c>
    </row>
    <row r="514" spans="1:4" x14ac:dyDescent="0.25">
      <c r="A514" s="31" t="s">
        <v>111</v>
      </c>
      <c r="B514" s="29" t="str">
        <f>IFERROR(VLOOKUP($A514,[1]Establecimientos!$A$1:$E$175,5,FALSE),0)</f>
        <v>04203-LOS VILOS</v>
      </c>
      <c r="C514" s="32">
        <v>11</v>
      </c>
      <c r="D514" s="32">
        <v>3</v>
      </c>
    </row>
    <row r="515" spans="1:4" x14ac:dyDescent="0.25">
      <c r="A515" s="31" t="s">
        <v>111</v>
      </c>
      <c r="B515" s="29" t="str">
        <f>IFERROR(VLOOKUP($A515,[1]Establecimientos!$A$1:$E$175,5,FALSE),0)</f>
        <v>04203-LOS VILOS</v>
      </c>
      <c r="C515" s="32">
        <v>12</v>
      </c>
      <c r="D515" s="32">
        <v>2</v>
      </c>
    </row>
    <row r="516" spans="1:4" x14ac:dyDescent="0.25">
      <c r="A516" s="31" t="s">
        <v>112</v>
      </c>
      <c r="B516" s="29" t="str">
        <f>IFERROR(VLOOKUP($A516,[1]Establecimientos!$A$1:$E$175,5,FALSE),0)</f>
        <v>04203-LOS VILOS</v>
      </c>
      <c r="C516" s="32">
        <v>8</v>
      </c>
      <c r="D516" s="32">
        <v>0</v>
      </c>
    </row>
    <row r="517" spans="1:4" x14ac:dyDescent="0.25">
      <c r="A517" s="31" t="s">
        <v>112</v>
      </c>
      <c r="B517" s="29" t="str">
        <f>IFERROR(VLOOKUP($A517,[1]Establecimientos!$A$1:$E$175,5,FALSE),0)</f>
        <v>04203-LOS VILOS</v>
      </c>
      <c r="C517" s="32">
        <v>9</v>
      </c>
      <c r="D517" s="32">
        <v>1</v>
      </c>
    </row>
    <row r="518" spans="1:4" x14ac:dyDescent="0.25">
      <c r="A518" s="31" t="s">
        <v>112</v>
      </c>
      <c r="B518" s="29" t="str">
        <f>IFERROR(VLOOKUP($A518,[1]Establecimientos!$A$1:$E$175,5,FALSE),0)</f>
        <v>04203-LOS VILOS</v>
      </c>
      <c r="C518" s="32">
        <v>10</v>
      </c>
      <c r="D518" s="32">
        <v>0</v>
      </c>
    </row>
    <row r="519" spans="1:4" x14ac:dyDescent="0.25">
      <c r="A519" s="31" t="s">
        <v>112</v>
      </c>
      <c r="B519" s="29" t="str">
        <f>IFERROR(VLOOKUP($A519,[1]Establecimientos!$A$1:$E$175,5,FALSE),0)</f>
        <v>04203-LOS VILOS</v>
      </c>
      <c r="C519" s="32">
        <v>11</v>
      </c>
      <c r="D519" s="32">
        <v>6</v>
      </c>
    </row>
    <row r="520" spans="1:4" x14ac:dyDescent="0.25">
      <c r="A520" s="31" t="s">
        <v>113</v>
      </c>
      <c r="B520" s="29" t="str">
        <f>IFERROR(VLOOKUP($A520,[1]Establecimientos!$A$1:$E$175,5,FALSE),0)</f>
        <v>04203-LOS VILOS</v>
      </c>
      <c r="C520" s="32">
        <v>8</v>
      </c>
      <c r="D520" s="32">
        <v>9</v>
      </c>
    </row>
    <row r="521" spans="1:4" x14ac:dyDescent="0.25">
      <c r="A521" s="31" t="s">
        <v>113</v>
      </c>
      <c r="B521" s="29" t="str">
        <f>IFERROR(VLOOKUP($A521,[1]Establecimientos!$A$1:$E$175,5,FALSE),0)</f>
        <v>04203-LOS VILOS</v>
      </c>
      <c r="C521" s="32">
        <v>9</v>
      </c>
      <c r="D521" s="32">
        <v>17</v>
      </c>
    </row>
    <row r="522" spans="1:4" x14ac:dyDescent="0.25">
      <c r="A522" s="31" t="s">
        <v>113</v>
      </c>
      <c r="B522" s="29" t="str">
        <f>IFERROR(VLOOKUP($A522,[1]Establecimientos!$A$1:$E$175,5,FALSE),0)</f>
        <v>04203-LOS VILOS</v>
      </c>
      <c r="C522" s="32">
        <v>10</v>
      </c>
      <c r="D522" s="32">
        <v>8</v>
      </c>
    </row>
    <row r="523" spans="1:4" x14ac:dyDescent="0.25">
      <c r="A523" s="31" t="s">
        <v>113</v>
      </c>
      <c r="B523" s="29" t="str">
        <f>IFERROR(VLOOKUP($A523,[1]Establecimientos!$A$1:$E$175,5,FALSE),0)</f>
        <v>04203-LOS VILOS</v>
      </c>
      <c r="C523" s="32">
        <v>11</v>
      </c>
      <c r="D523" s="32">
        <v>9</v>
      </c>
    </row>
    <row r="524" spans="1:4" x14ac:dyDescent="0.25">
      <c r="A524" s="31" t="s">
        <v>113</v>
      </c>
      <c r="B524" s="29" t="str">
        <f>IFERROR(VLOOKUP($A524,[1]Establecimientos!$A$1:$E$175,5,FALSE),0)</f>
        <v>04203-LOS VILOS</v>
      </c>
      <c r="C524" s="32">
        <v>12</v>
      </c>
      <c r="D524" s="32">
        <v>4</v>
      </c>
    </row>
    <row r="525" spans="1:4" x14ac:dyDescent="0.25">
      <c r="A525" s="31" t="s">
        <v>55</v>
      </c>
      <c r="B525" s="29" t="str">
        <f>IFERROR(VLOOKUP($A525,[1]Establecimientos!$A$1:$E$175,5,FALSE),0)</f>
        <v>04203-LOS VILOS</v>
      </c>
      <c r="C525" s="32">
        <v>8</v>
      </c>
      <c r="D525" s="32">
        <v>2</v>
      </c>
    </row>
    <row r="526" spans="1:4" x14ac:dyDescent="0.25">
      <c r="A526" s="31" t="s">
        <v>55</v>
      </c>
      <c r="B526" s="29" t="str">
        <f>IFERROR(VLOOKUP($A526,[1]Establecimientos!$A$1:$E$175,5,FALSE),0)</f>
        <v>04203-LOS VILOS</v>
      </c>
      <c r="C526" s="32">
        <v>10</v>
      </c>
      <c r="D526" s="32">
        <v>0</v>
      </c>
    </row>
    <row r="527" spans="1:4" x14ac:dyDescent="0.25">
      <c r="A527" s="31" t="s">
        <v>55</v>
      </c>
      <c r="B527" s="29" t="str">
        <f>IFERROR(VLOOKUP($A527,[1]Establecimientos!$A$1:$E$175,5,FALSE),0)</f>
        <v>04203-LOS VILOS</v>
      </c>
      <c r="C527" s="32">
        <v>11</v>
      </c>
      <c r="D527" s="32">
        <v>1</v>
      </c>
    </row>
    <row r="528" spans="1:4" x14ac:dyDescent="0.25">
      <c r="A528" s="31" t="s">
        <v>114</v>
      </c>
      <c r="B528" s="29" t="str">
        <f>IFERROR(VLOOKUP($A528,[1]Establecimientos!$A$1:$E$175,5,FALSE),0)</f>
        <v>04201-ILLAPEL</v>
      </c>
      <c r="C528" s="32">
        <v>3</v>
      </c>
      <c r="D528" s="32">
        <v>4</v>
      </c>
    </row>
    <row r="529" spans="1:4" x14ac:dyDescent="0.25">
      <c r="A529" s="31" t="s">
        <v>114</v>
      </c>
      <c r="B529" s="29" t="str">
        <f>IFERROR(VLOOKUP($A529,[1]Establecimientos!$A$1:$E$175,5,FALSE),0)</f>
        <v>04201-ILLAPEL</v>
      </c>
      <c r="C529" s="32">
        <v>9</v>
      </c>
      <c r="D529" s="32">
        <v>1</v>
      </c>
    </row>
    <row r="530" spans="1:4" x14ac:dyDescent="0.25">
      <c r="A530" s="31" t="s">
        <v>114</v>
      </c>
      <c r="B530" s="29" t="str">
        <f>IFERROR(VLOOKUP($A530,[1]Establecimientos!$A$1:$E$175,5,FALSE),0)</f>
        <v>04201-ILLAPEL</v>
      </c>
      <c r="C530" s="32">
        <v>10</v>
      </c>
      <c r="D530" s="32">
        <v>2</v>
      </c>
    </row>
    <row r="531" spans="1:4" x14ac:dyDescent="0.25">
      <c r="A531" s="31" t="s">
        <v>114</v>
      </c>
      <c r="B531" s="29" t="str">
        <f>IFERROR(VLOOKUP($A531,[1]Establecimientos!$A$1:$E$175,5,FALSE),0)</f>
        <v>04201-ILLAPEL</v>
      </c>
      <c r="C531" s="32">
        <v>11</v>
      </c>
      <c r="D531" s="32">
        <v>0</v>
      </c>
    </row>
    <row r="532" spans="1:4" x14ac:dyDescent="0.25">
      <c r="A532" s="31" t="s">
        <v>115</v>
      </c>
      <c r="B532" s="29" t="str">
        <f>IFERROR(VLOOKUP($A532,[1]Establecimientos!$A$1:$E$175,5,FALSE),0)</f>
        <v>04201-ILLAPEL</v>
      </c>
      <c r="C532" s="32">
        <v>3</v>
      </c>
      <c r="D532" s="32">
        <v>4</v>
      </c>
    </row>
    <row r="533" spans="1:4" x14ac:dyDescent="0.25">
      <c r="A533" s="31" t="s">
        <v>115</v>
      </c>
      <c r="B533" s="29" t="str">
        <f>IFERROR(VLOOKUP($A533,[1]Establecimientos!$A$1:$E$175,5,FALSE),0)</f>
        <v>04201-ILLAPEL</v>
      </c>
      <c r="C533" s="32">
        <v>4</v>
      </c>
      <c r="D533" s="32">
        <v>0</v>
      </c>
    </row>
    <row r="534" spans="1:4" x14ac:dyDescent="0.25">
      <c r="A534" s="31" t="s">
        <v>115</v>
      </c>
      <c r="B534" s="29" t="str">
        <f>IFERROR(VLOOKUP($A534,[1]Establecimientos!$A$1:$E$175,5,FALSE),0)</f>
        <v>04201-ILLAPEL</v>
      </c>
      <c r="C534" s="32">
        <v>11</v>
      </c>
      <c r="D534" s="32">
        <v>0</v>
      </c>
    </row>
    <row r="535" spans="1:4" x14ac:dyDescent="0.25">
      <c r="A535" s="31" t="s">
        <v>116</v>
      </c>
      <c r="B535" s="29" t="str">
        <f>IFERROR(VLOOKUP($A535,[1]Establecimientos!$A$1:$E$175,5,FALSE),0)</f>
        <v>04201-ILLAPEL</v>
      </c>
      <c r="C535" s="32">
        <v>2</v>
      </c>
      <c r="D535" s="32">
        <v>1</v>
      </c>
    </row>
    <row r="536" spans="1:4" x14ac:dyDescent="0.25">
      <c r="A536" s="31" t="s">
        <v>116</v>
      </c>
      <c r="B536" s="29" t="str">
        <f>IFERROR(VLOOKUP($A536,[1]Establecimientos!$A$1:$E$175,5,FALSE),0)</f>
        <v>04201-ILLAPEL</v>
      </c>
      <c r="C536" s="32">
        <v>3</v>
      </c>
      <c r="D536" s="32">
        <v>19</v>
      </c>
    </row>
    <row r="537" spans="1:4" x14ac:dyDescent="0.25">
      <c r="A537" s="31" t="s">
        <v>116</v>
      </c>
      <c r="B537" s="29" t="str">
        <f>IFERROR(VLOOKUP($A537,[1]Establecimientos!$A$1:$E$175,5,FALSE),0)</f>
        <v>04201-ILLAPEL</v>
      </c>
      <c r="C537" s="32">
        <v>4</v>
      </c>
      <c r="D537" s="32">
        <v>0</v>
      </c>
    </row>
    <row r="538" spans="1:4" x14ac:dyDescent="0.25">
      <c r="A538" s="31" t="s">
        <v>116</v>
      </c>
      <c r="B538" s="29" t="str">
        <f>IFERROR(VLOOKUP($A538,[1]Establecimientos!$A$1:$E$175,5,FALSE),0)</f>
        <v>04201-ILLAPEL</v>
      </c>
      <c r="C538" s="32">
        <v>9</v>
      </c>
      <c r="D538" s="32">
        <v>1</v>
      </c>
    </row>
    <row r="539" spans="1:4" x14ac:dyDescent="0.25">
      <c r="A539" s="31" t="s">
        <v>116</v>
      </c>
      <c r="B539" s="29" t="str">
        <f>IFERROR(VLOOKUP($A539,[1]Establecimientos!$A$1:$E$175,5,FALSE),0)</f>
        <v>04201-ILLAPEL</v>
      </c>
      <c r="C539" s="32">
        <v>10</v>
      </c>
      <c r="D539" s="32">
        <v>0</v>
      </c>
    </row>
    <row r="540" spans="1:4" x14ac:dyDescent="0.25">
      <c r="A540" s="31" t="s">
        <v>116</v>
      </c>
      <c r="B540" s="29" t="str">
        <f>IFERROR(VLOOKUP($A540,[1]Establecimientos!$A$1:$E$175,5,FALSE),0)</f>
        <v>04201-ILLAPEL</v>
      </c>
      <c r="C540" s="32">
        <v>11</v>
      </c>
      <c r="D540" s="32">
        <v>1</v>
      </c>
    </row>
    <row r="541" spans="1:4" x14ac:dyDescent="0.25">
      <c r="A541" s="31" t="s">
        <v>53</v>
      </c>
      <c r="B541" s="29" t="str">
        <f>IFERROR(VLOOKUP($A541,[1]Establecimientos!$A$1:$E$175,5,FALSE),0)</f>
        <v>04303-MONTE PATRIA</v>
      </c>
      <c r="C541" s="32">
        <v>3</v>
      </c>
      <c r="D541" s="32">
        <v>0</v>
      </c>
    </row>
    <row r="542" spans="1:4" x14ac:dyDescent="0.25">
      <c r="A542" s="31" t="s">
        <v>53</v>
      </c>
      <c r="B542" s="29" t="str">
        <f>IFERROR(VLOOKUP($A542,[1]Establecimientos!$A$1:$E$175,5,FALSE),0)</f>
        <v>04303-MONTE PATRIA</v>
      </c>
      <c r="C542" s="32">
        <v>5</v>
      </c>
      <c r="D542" s="32">
        <v>0</v>
      </c>
    </row>
    <row r="543" spans="1:4" x14ac:dyDescent="0.25">
      <c r="A543" s="31" t="s">
        <v>120</v>
      </c>
      <c r="B543" s="29" t="str">
        <f>IFERROR(VLOOKUP($A543,[1]Establecimientos!$A$1:$E$175,5,FALSE),0)</f>
        <v>04201-ILLAPEL</v>
      </c>
      <c r="C543" s="32">
        <v>3</v>
      </c>
      <c r="D543" s="32">
        <v>3</v>
      </c>
    </row>
    <row r="544" spans="1:4" x14ac:dyDescent="0.25">
      <c r="A544" s="31" t="s">
        <v>121</v>
      </c>
      <c r="B544" s="29" t="str">
        <f>IFERROR(VLOOKUP($A544,[1]Establecimientos!$A$1:$E$175,5,FALSE),0)</f>
        <v>04101-LA SERENA</v>
      </c>
      <c r="C544" s="32">
        <v>2</v>
      </c>
      <c r="D544" s="32">
        <v>0</v>
      </c>
    </row>
    <row r="545" spans="1:4" x14ac:dyDescent="0.25">
      <c r="A545" s="31" t="s">
        <v>123</v>
      </c>
      <c r="B545" s="29" t="str">
        <f>IFERROR(VLOOKUP($A545,[1]Establecimientos!$A$1:$E$175,5,FALSE),0)</f>
        <v>04305-RIO HURTADO</v>
      </c>
      <c r="C545" s="32">
        <v>4</v>
      </c>
      <c r="D545" s="32">
        <v>0</v>
      </c>
    </row>
    <row r="546" spans="1:4" x14ac:dyDescent="0.25">
      <c r="A546" s="31" t="s">
        <v>124</v>
      </c>
      <c r="B546" s="29" t="str">
        <f>IFERROR(VLOOKUP($A546,[1]Establecimientos!$A$1:$E$175,5,FALSE),0)</f>
        <v>04201-ILLAPEL</v>
      </c>
      <c r="C546" s="32">
        <v>2</v>
      </c>
      <c r="D546" s="32">
        <v>0</v>
      </c>
    </row>
    <row r="547" spans="1:4" x14ac:dyDescent="0.25">
      <c r="A547" s="31" t="s">
        <v>124</v>
      </c>
      <c r="B547" s="29" t="str">
        <f>IFERROR(VLOOKUP($A547,[1]Establecimientos!$A$1:$E$175,5,FALSE),0)</f>
        <v>04201-ILLAPEL</v>
      </c>
      <c r="C547" s="32">
        <v>3</v>
      </c>
      <c r="D547" s="32">
        <v>6</v>
      </c>
    </row>
    <row r="548" spans="1:4" x14ac:dyDescent="0.25">
      <c r="A548" s="31" t="s">
        <v>124</v>
      </c>
      <c r="B548" s="29" t="str">
        <f>IFERROR(VLOOKUP($A548,[1]Establecimientos!$A$1:$E$175,5,FALSE),0)</f>
        <v>04201-ILLAPEL</v>
      </c>
      <c r="C548" s="32">
        <v>4</v>
      </c>
      <c r="D548" s="32">
        <v>1</v>
      </c>
    </row>
    <row r="549" spans="1:4" x14ac:dyDescent="0.25">
      <c r="A549" s="31" t="s">
        <v>124</v>
      </c>
      <c r="B549" s="29" t="str">
        <f>IFERROR(VLOOKUP($A549,[1]Establecimientos!$A$1:$E$175,5,FALSE),0)</f>
        <v>04201-ILLAPEL</v>
      </c>
      <c r="C549" s="32">
        <v>9</v>
      </c>
      <c r="D549" s="32">
        <v>1</v>
      </c>
    </row>
    <row r="550" spans="1:4" x14ac:dyDescent="0.25">
      <c r="A550" s="31" t="s">
        <v>124</v>
      </c>
      <c r="B550" s="29" t="str">
        <f>IFERROR(VLOOKUP($A550,[1]Establecimientos!$A$1:$E$175,5,FALSE),0)</f>
        <v>04201-ILLAPEL</v>
      </c>
      <c r="C550" s="32">
        <v>10</v>
      </c>
      <c r="D550" s="32">
        <v>1</v>
      </c>
    </row>
    <row r="551" spans="1:4" x14ac:dyDescent="0.25">
      <c r="A551" s="31" t="s">
        <v>124</v>
      </c>
      <c r="B551" s="29" t="str">
        <f>IFERROR(VLOOKUP($A551,[1]Establecimientos!$A$1:$E$175,5,FALSE),0)</f>
        <v>04201-ILLAPEL</v>
      </c>
      <c r="C551" s="32">
        <v>11</v>
      </c>
      <c r="D551" s="32">
        <v>0</v>
      </c>
    </row>
    <row r="552" spans="1:4" x14ac:dyDescent="0.25">
      <c r="A552" s="31" t="s">
        <v>175</v>
      </c>
      <c r="B552" s="29" t="str">
        <f>IFERROR(VLOOKUP($A552,[1]Establecimientos!$A$1:$E$175,5,FALSE),0)</f>
        <v>04106-VICUÑA</v>
      </c>
      <c r="C552" s="32">
        <v>2</v>
      </c>
      <c r="D552" s="32">
        <v>0</v>
      </c>
    </row>
    <row r="553" spans="1:4" x14ac:dyDescent="0.25">
      <c r="A553" s="31" t="s">
        <v>175</v>
      </c>
      <c r="B553" s="29" t="str">
        <f>IFERROR(VLOOKUP($A553,[1]Establecimientos!$A$1:$E$175,5,FALSE),0)</f>
        <v>04106-VICUÑA</v>
      </c>
      <c r="C553" s="32">
        <v>3</v>
      </c>
      <c r="D553" s="32">
        <v>0</v>
      </c>
    </row>
    <row r="554" spans="1:4" x14ac:dyDescent="0.25">
      <c r="A554" s="31" t="s">
        <v>175</v>
      </c>
      <c r="B554" s="29" t="str">
        <f>IFERROR(VLOOKUP($A554,[1]Establecimientos!$A$1:$E$175,5,FALSE),0)</f>
        <v>04106-VICUÑA</v>
      </c>
      <c r="C554" s="32">
        <v>4</v>
      </c>
      <c r="D554" s="32">
        <v>0</v>
      </c>
    </row>
    <row r="555" spans="1:4" x14ac:dyDescent="0.25">
      <c r="A555" s="31" t="s">
        <v>175</v>
      </c>
      <c r="B555" s="29" t="str">
        <f>IFERROR(VLOOKUP($A555,[1]Establecimientos!$A$1:$E$175,5,FALSE),0)</f>
        <v>04106-VICUÑA</v>
      </c>
      <c r="C555" s="32">
        <v>10</v>
      </c>
      <c r="D555" s="32">
        <v>1</v>
      </c>
    </row>
    <row r="556" spans="1:4" x14ac:dyDescent="0.25">
      <c r="A556" s="31" t="s">
        <v>175</v>
      </c>
      <c r="B556" s="29" t="str">
        <f>IFERROR(VLOOKUP($A556,[1]Establecimientos!$A$1:$E$175,5,FALSE),0)</f>
        <v>04106-VICUÑA</v>
      </c>
      <c r="C556" s="32">
        <v>11</v>
      </c>
      <c r="D556" s="32">
        <v>1</v>
      </c>
    </row>
    <row r="557" spans="1:4" x14ac:dyDescent="0.25">
      <c r="A557" s="31" t="s">
        <v>175</v>
      </c>
      <c r="B557" s="29" t="str">
        <f>IFERROR(VLOOKUP($A557,[1]Establecimientos!$A$1:$E$175,5,FALSE),0)</f>
        <v>04106-VICUÑA</v>
      </c>
      <c r="C557" s="32">
        <v>12</v>
      </c>
      <c r="D557" s="32">
        <v>1</v>
      </c>
    </row>
    <row r="558" spans="1:4" x14ac:dyDescent="0.25">
      <c r="A558" s="31" t="s">
        <v>127</v>
      </c>
      <c r="B558" s="29" t="str">
        <f>IFERROR(VLOOKUP($A558,[1]Establecimientos!$A$1:$E$175,5,FALSE),0)</f>
        <v>04203-LOS VILOS</v>
      </c>
      <c r="C558" s="32">
        <v>8</v>
      </c>
      <c r="D558" s="32">
        <v>3</v>
      </c>
    </row>
    <row r="559" spans="1:4" x14ac:dyDescent="0.25">
      <c r="A559" s="31" t="s">
        <v>127</v>
      </c>
      <c r="B559" s="29" t="str">
        <f>IFERROR(VLOOKUP($A559,[1]Establecimientos!$A$1:$E$175,5,FALSE),0)</f>
        <v>04203-LOS VILOS</v>
      </c>
      <c r="C559" s="32">
        <v>9</v>
      </c>
      <c r="D559" s="32">
        <v>0</v>
      </c>
    </row>
    <row r="560" spans="1:4" x14ac:dyDescent="0.25">
      <c r="A560" s="31" t="s">
        <v>127</v>
      </c>
      <c r="B560" s="29" t="str">
        <f>IFERROR(VLOOKUP($A560,[1]Establecimientos!$A$1:$E$175,5,FALSE),0)</f>
        <v>04203-LOS VILOS</v>
      </c>
      <c r="C560" s="32">
        <v>10</v>
      </c>
      <c r="D560" s="32">
        <v>4</v>
      </c>
    </row>
    <row r="561" spans="1:4" x14ac:dyDescent="0.25">
      <c r="A561" s="31" t="s">
        <v>127</v>
      </c>
      <c r="B561" s="29" t="str">
        <f>IFERROR(VLOOKUP($A561,[1]Establecimientos!$A$1:$E$175,5,FALSE),0)</f>
        <v>04203-LOS VILOS</v>
      </c>
      <c r="C561" s="32">
        <v>11</v>
      </c>
      <c r="D561" s="32">
        <v>1</v>
      </c>
    </row>
    <row r="562" spans="1:4" x14ac:dyDescent="0.25">
      <c r="A562" s="31" t="s">
        <v>127</v>
      </c>
      <c r="B562" s="29" t="str">
        <f>IFERROR(VLOOKUP($A562,[1]Establecimientos!$A$1:$E$175,5,FALSE),0)</f>
        <v>04203-LOS VILOS</v>
      </c>
      <c r="C562" s="32">
        <v>12</v>
      </c>
      <c r="D562" s="32">
        <v>0</v>
      </c>
    </row>
    <row r="563" spans="1:4" x14ac:dyDescent="0.25">
      <c r="A563" s="31" t="s">
        <v>128</v>
      </c>
      <c r="B563" s="29" t="str">
        <f>IFERROR(VLOOKUP($A563,[1]Establecimientos!$A$1:$E$175,5,FALSE),0)</f>
        <v>04101-LA SERENA</v>
      </c>
      <c r="C563" s="32">
        <v>4</v>
      </c>
      <c r="D563" s="32">
        <v>0</v>
      </c>
    </row>
    <row r="564" spans="1:4" x14ac:dyDescent="0.25">
      <c r="A564" s="31" t="s">
        <v>128</v>
      </c>
      <c r="B564" s="29" t="str">
        <f>IFERROR(VLOOKUP($A564,[1]Establecimientos!$A$1:$E$175,5,FALSE),0)</f>
        <v>04101-LA SERENA</v>
      </c>
      <c r="C564" s="32">
        <v>5</v>
      </c>
      <c r="D564" s="32">
        <v>7</v>
      </c>
    </row>
    <row r="565" spans="1:4" x14ac:dyDescent="0.25">
      <c r="A565" s="31" t="s">
        <v>128</v>
      </c>
      <c r="B565" s="29" t="str">
        <f>IFERROR(VLOOKUP($A565,[1]Establecimientos!$A$1:$E$175,5,FALSE),0)</f>
        <v>04101-LA SERENA</v>
      </c>
      <c r="C565" s="32">
        <v>7</v>
      </c>
      <c r="D565" s="32">
        <v>3</v>
      </c>
    </row>
    <row r="566" spans="1:4" x14ac:dyDescent="0.25">
      <c r="A566" s="31" t="s">
        <v>128</v>
      </c>
      <c r="B566" s="29" t="str">
        <f>IFERROR(VLOOKUP($A566,[1]Establecimientos!$A$1:$E$175,5,FALSE),0)</f>
        <v>04101-LA SERENA</v>
      </c>
      <c r="C566" s="32">
        <v>8</v>
      </c>
      <c r="D566" s="32">
        <v>2</v>
      </c>
    </row>
    <row r="567" spans="1:4" x14ac:dyDescent="0.25">
      <c r="A567" s="31" t="s">
        <v>128</v>
      </c>
      <c r="B567" s="29" t="str">
        <f>IFERROR(VLOOKUP($A567,[1]Establecimientos!$A$1:$E$175,5,FALSE),0)</f>
        <v>04101-LA SERENA</v>
      </c>
      <c r="C567" s="32">
        <v>9</v>
      </c>
      <c r="D567" s="32">
        <v>2</v>
      </c>
    </row>
    <row r="568" spans="1:4" x14ac:dyDescent="0.25">
      <c r="A568" s="31" t="s">
        <v>128</v>
      </c>
      <c r="B568" s="29" t="str">
        <f>IFERROR(VLOOKUP($A568,[1]Establecimientos!$A$1:$E$175,5,FALSE),0)</f>
        <v>04101-LA SERENA</v>
      </c>
      <c r="C568" s="32">
        <v>12</v>
      </c>
      <c r="D568" s="32">
        <v>6</v>
      </c>
    </row>
    <row r="569" spans="1:4" x14ac:dyDescent="0.25">
      <c r="A569" s="31" t="s">
        <v>131</v>
      </c>
      <c r="B569" s="29" t="str">
        <f>IFERROR(VLOOKUP($A569,[1]Establecimientos!$A$1:$E$175,5,FALSE),0)</f>
        <v>04301-OVALLE</v>
      </c>
      <c r="C569" s="32">
        <v>7</v>
      </c>
      <c r="D569" s="32">
        <v>5</v>
      </c>
    </row>
    <row r="570" spans="1:4" x14ac:dyDescent="0.25">
      <c r="A570" s="31" t="s">
        <v>131</v>
      </c>
      <c r="B570" s="29" t="str">
        <f>IFERROR(VLOOKUP($A570,[1]Establecimientos!$A$1:$E$175,5,FALSE),0)</f>
        <v>04301-OVALLE</v>
      </c>
      <c r="C570" s="32">
        <v>9</v>
      </c>
      <c r="D570" s="32">
        <v>6</v>
      </c>
    </row>
    <row r="571" spans="1:4" x14ac:dyDescent="0.25">
      <c r="A571" s="31" t="s">
        <v>131</v>
      </c>
      <c r="B571" s="29" t="str">
        <f>IFERROR(VLOOKUP($A571,[1]Establecimientos!$A$1:$E$175,5,FALSE),0)</f>
        <v>04301-OVALLE</v>
      </c>
      <c r="C571" s="32">
        <v>12</v>
      </c>
      <c r="D571" s="32">
        <v>6</v>
      </c>
    </row>
    <row r="572" spans="1:4" x14ac:dyDescent="0.25">
      <c r="A572" s="31" t="s">
        <v>134</v>
      </c>
      <c r="B572" s="29" t="str">
        <f>IFERROR(VLOOKUP($A572,[1]Establecimientos!$A$1:$E$175,5,FALSE),0)</f>
        <v>04102-COQUIMBO</v>
      </c>
      <c r="C572" s="32">
        <v>1</v>
      </c>
      <c r="D572" s="32">
        <v>0</v>
      </c>
    </row>
    <row r="573" spans="1:4" x14ac:dyDescent="0.25">
      <c r="A573" s="31" t="s">
        <v>134</v>
      </c>
      <c r="B573" s="29" t="str">
        <f>IFERROR(VLOOKUP($A573,[1]Establecimientos!$A$1:$E$175,5,FALSE),0)</f>
        <v>04102-COQUIMBO</v>
      </c>
      <c r="C573" s="32">
        <v>3</v>
      </c>
      <c r="D573" s="32">
        <v>5</v>
      </c>
    </row>
    <row r="574" spans="1:4" x14ac:dyDescent="0.25">
      <c r="A574" s="31" t="s">
        <v>134</v>
      </c>
      <c r="B574" s="29" t="str">
        <f>IFERROR(VLOOKUP($A574,[1]Establecimientos!$A$1:$E$175,5,FALSE),0)</f>
        <v>04102-COQUIMBO</v>
      </c>
      <c r="C574" s="32">
        <v>5</v>
      </c>
      <c r="D574" s="32">
        <v>10</v>
      </c>
    </row>
    <row r="575" spans="1:4" x14ac:dyDescent="0.25">
      <c r="A575" s="31" t="s">
        <v>135</v>
      </c>
      <c r="B575" s="29" t="str">
        <f>IFERROR(VLOOKUP($A575,[1]Establecimientos!$A$1:$E$175,5,FALSE),0)</f>
        <v>04201-ILLAPEL</v>
      </c>
      <c r="C575" s="32">
        <v>1</v>
      </c>
      <c r="D575" s="32">
        <v>60</v>
      </c>
    </row>
    <row r="576" spans="1:4" x14ac:dyDescent="0.25">
      <c r="A576" s="31" t="s">
        <v>135</v>
      </c>
      <c r="B576" s="29" t="str">
        <f>IFERROR(VLOOKUP($A576,[1]Establecimientos!$A$1:$E$175,5,FALSE),0)</f>
        <v>04201-ILLAPEL</v>
      </c>
      <c r="C576" s="32">
        <v>2</v>
      </c>
      <c r="D576" s="32">
        <v>30</v>
      </c>
    </row>
    <row r="577" spans="1:4" x14ac:dyDescent="0.25">
      <c r="A577" s="31" t="s">
        <v>135</v>
      </c>
      <c r="B577" s="29" t="str">
        <f>IFERROR(VLOOKUP($A577,[1]Establecimientos!$A$1:$E$175,5,FALSE),0)</f>
        <v>04201-ILLAPEL</v>
      </c>
      <c r="C577" s="32">
        <v>3</v>
      </c>
      <c r="D577" s="32">
        <v>31</v>
      </c>
    </row>
    <row r="578" spans="1:4" x14ac:dyDescent="0.25">
      <c r="A578" s="31" t="s">
        <v>135</v>
      </c>
      <c r="B578" s="29" t="str">
        <f>IFERROR(VLOOKUP($A578,[1]Establecimientos!$A$1:$E$175,5,FALSE),0)</f>
        <v>04201-ILLAPEL</v>
      </c>
      <c r="C578" s="32">
        <v>4</v>
      </c>
      <c r="D578" s="32">
        <v>2</v>
      </c>
    </row>
    <row r="579" spans="1:4" x14ac:dyDescent="0.25">
      <c r="A579" s="31" t="s">
        <v>135</v>
      </c>
      <c r="B579" s="29" t="str">
        <f>IFERROR(VLOOKUP($A579,[1]Establecimientos!$A$1:$E$175,5,FALSE),0)</f>
        <v>04201-ILLAPEL</v>
      </c>
      <c r="C579" s="32">
        <v>9</v>
      </c>
      <c r="D579" s="32">
        <v>11</v>
      </c>
    </row>
    <row r="580" spans="1:4" x14ac:dyDescent="0.25">
      <c r="A580" s="31" t="s">
        <v>135</v>
      </c>
      <c r="B580" s="29" t="str">
        <f>IFERROR(VLOOKUP($A580,[1]Establecimientos!$A$1:$E$175,5,FALSE),0)</f>
        <v>04201-ILLAPEL</v>
      </c>
      <c r="C580" s="32">
        <v>10</v>
      </c>
      <c r="D580" s="32">
        <v>5</v>
      </c>
    </row>
    <row r="581" spans="1:4" x14ac:dyDescent="0.25">
      <c r="A581" s="31" t="s">
        <v>135</v>
      </c>
      <c r="B581" s="29" t="str">
        <f>IFERROR(VLOOKUP($A581,[1]Establecimientos!$A$1:$E$175,5,FALSE),0)</f>
        <v>04201-ILLAPEL</v>
      </c>
      <c r="C581" s="32">
        <v>11</v>
      </c>
      <c r="D581" s="32">
        <v>4</v>
      </c>
    </row>
    <row r="582" spans="1:4" x14ac:dyDescent="0.25">
      <c r="A582" s="31" t="s">
        <v>135</v>
      </c>
      <c r="B582" s="29" t="str">
        <f>IFERROR(VLOOKUP($A582,[1]Establecimientos!$A$1:$E$175,5,FALSE),0)</f>
        <v>04201-ILLAPEL</v>
      </c>
      <c r="C582" s="32">
        <v>12</v>
      </c>
      <c r="D582" s="32">
        <v>4</v>
      </c>
    </row>
    <row r="583" spans="1:4" x14ac:dyDescent="0.25">
      <c r="A583" s="31" t="s">
        <v>137</v>
      </c>
      <c r="B583" s="29" t="str">
        <f>IFERROR(VLOOKUP($A583,[1]Establecimientos!$A$1:$E$175,5,FALSE),0)</f>
        <v>04101-LA SERENA</v>
      </c>
      <c r="C583" s="32">
        <v>9</v>
      </c>
      <c r="D583" s="32">
        <v>3</v>
      </c>
    </row>
    <row r="584" spans="1:4" x14ac:dyDescent="0.25">
      <c r="A584" s="31" t="s">
        <v>138</v>
      </c>
      <c r="B584" s="29" t="str">
        <f>IFERROR(VLOOKUP($A584,[1]Establecimientos!$A$1:$E$175,5,FALSE),0)</f>
        <v>04102-COQUIMBO</v>
      </c>
      <c r="C584" s="32">
        <v>1</v>
      </c>
      <c r="D584" s="32">
        <v>0</v>
      </c>
    </row>
    <row r="585" spans="1:4" x14ac:dyDescent="0.25">
      <c r="A585" s="31" t="s">
        <v>138</v>
      </c>
      <c r="B585" s="29" t="str">
        <f>IFERROR(VLOOKUP($A585,[1]Establecimientos!$A$1:$E$175,5,FALSE),0)</f>
        <v>04102-COQUIMBO</v>
      </c>
      <c r="C585" s="32">
        <v>2</v>
      </c>
      <c r="D585" s="32">
        <v>1</v>
      </c>
    </row>
    <row r="586" spans="1:4" x14ac:dyDescent="0.25">
      <c r="A586" s="31" t="s">
        <v>138</v>
      </c>
      <c r="B586" s="29" t="str">
        <f>IFERROR(VLOOKUP($A586,[1]Establecimientos!$A$1:$E$175,5,FALSE),0)</f>
        <v>04102-COQUIMBO</v>
      </c>
      <c r="C586" s="32">
        <v>3</v>
      </c>
      <c r="D586" s="32">
        <v>8</v>
      </c>
    </row>
    <row r="587" spans="1:4" x14ac:dyDescent="0.25">
      <c r="A587" s="31" t="s">
        <v>138</v>
      </c>
      <c r="B587" s="29" t="str">
        <f>IFERROR(VLOOKUP($A587,[1]Establecimientos!$A$1:$E$175,5,FALSE),0)</f>
        <v>04102-COQUIMBO</v>
      </c>
      <c r="C587" s="32">
        <v>5</v>
      </c>
      <c r="D587" s="32">
        <v>31</v>
      </c>
    </row>
    <row r="588" spans="1:4" x14ac:dyDescent="0.25">
      <c r="A588" s="31" t="s">
        <v>138</v>
      </c>
      <c r="B588" s="29" t="str">
        <f>IFERROR(VLOOKUP($A588,[1]Establecimientos!$A$1:$E$175,5,FALSE),0)</f>
        <v>04102-COQUIMBO</v>
      </c>
      <c r="C588" s="32">
        <v>6</v>
      </c>
      <c r="D588" s="32">
        <v>10</v>
      </c>
    </row>
    <row r="589" spans="1:4" x14ac:dyDescent="0.25">
      <c r="A589" s="31" t="s">
        <v>138</v>
      </c>
      <c r="B589" s="29" t="str">
        <f>IFERROR(VLOOKUP($A589,[1]Establecimientos!$A$1:$E$175,5,FALSE),0)</f>
        <v>04102-COQUIMBO</v>
      </c>
      <c r="C589" s="32">
        <v>7</v>
      </c>
      <c r="D589" s="32">
        <v>38</v>
      </c>
    </row>
    <row r="590" spans="1:4" x14ac:dyDescent="0.25">
      <c r="A590" s="31" t="s">
        <v>138</v>
      </c>
      <c r="B590" s="29" t="str">
        <f>IFERROR(VLOOKUP($A590,[1]Establecimientos!$A$1:$E$175,5,FALSE),0)</f>
        <v>04102-COQUIMBO</v>
      </c>
      <c r="C590" s="32">
        <v>8</v>
      </c>
      <c r="D590" s="32">
        <v>0</v>
      </c>
    </row>
    <row r="591" spans="1:4" x14ac:dyDescent="0.25">
      <c r="A591" s="31" t="s">
        <v>138</v>
      </c>
      <c r="B591" s="29" t="str">
        <f>IFERROR(VLOOKUP($A591,[1]Establecimientos!$A$1:$E$175,5,FALSE),0)</f>
        <v>04102-COQUIMBO</v>
      </c>
      <c r="C591" s="32">
        <v>10</v>
      </c>
      <c r="D591" s="32">
        <v>46</v>
      </c>
    </row>
    <row r="592" spans="1:4" x14ac:dyDescent="0.25">
      <c r="A592" s="31" t="s">
        <v>138</v>
      </c>
      <c r="B592" s="29" t="str">
        <f>IFERROR(VLOOKUP($A592,[1]Establecimientos!$A$1:$E$175,5,FALSE),0)</f>
        <v>04102-COQUIMBO</v>
      </c>
      <c r="C592" s="32">
        <v>11</v>
      </c>
      <c r="D592" s="32">
        <v>20</v>
      </c>
    </row>
    <row r="593" spans="1:4" x14ac:dyDescent="0.25">
      <c r="A593" s="31" t="s">
        <v>138</v>
      </c>
      <c r="B593" s="29" t="str">
        <f>IFERROR(VLOOKUP($A593,[1]Establecimientos!$A$1:$E$175,5,FALSE),0)</f>
        <v>04102-COQUIMBO</v>
      </c>
      <c r="C593" s="32">
        <v>12</v>
      </c>
      <c r="D593" s="32">
        <v>9</v>
      </c>
    </row>
    <row r="594" spans="1:4" x14ac:dyDescent="0.25">
      <c r="A594" s="31" t="s">
        <v>56</v>
      </c>
      <c r="B594" s="29" t="str">
        <f>IFERROR(VLOOKUP($A594,[1]Establecimientos!$A$1:$E$175,5,FALSE),0)</f>
        <v>04102-COQUIMBO</v>
      </c>
      <c r="C594" s="32">
        <v>1</v>
      </c>
      <c r="D594" s="32">
        <v>0</v>
      </c>
    </row>
    <row r="595" spans="1:4" x14ac:dyDescent="0.25">
      <c r="A595" s="31" t="s">
        <v>56</v>
      </c>
      <c r="B595" s="29" t="str">
        <f>IFERROR(VLOOKUP($A595,[1]Establecimientos!$A$1:$E$175,5,FALSE),0)</f>
        <v>04102-COQUIMBO</v>
      </c>
      <c r="C595" s="32">
        <v>2</v>
      </c>
      <c r="D595" s="32">
        <v>16</v>
      </c>
    </row>
    <row r="596" spans="1:4" x14ac:dyDescent="0.25">
      <c r="A596" s="31" t="s">
        <v>56</v>
      </c>
      <c r="B596" s="29" t="str">
        <f>IFERROR(VLOOKUP($A596,[1]Establecimientos!$A$1:$E$175,5,FALSE),0)</f>
        <v>04102-COQUIMBO</v>
      </c>
      <c r="C596" s="32">
        <v>4</v>
      </c>
      <c r="D596" s="32">
        <v>22</v>
      </c>
    </row>
    <row r="597" spans="1:4" x14ac:dyDescent="0.25">
      <c r="A597" s="31" t="s">
        <v>56</v>
      </c>
      <c r="B597" s="29" t="str">
        <f>IFERROR(VLOOKUP($A597,[1]Establecimientos!$A$1:$E$175,5,FALSE),0)</f>
        <v>04102-COQUIMBO</v>
      </c>
      <c r="C597" s="32">
        <v>5</v>
      </c>
      <c r="D597" s="32">
        <v>21</v>
      </c>
    </row>
    <row r="598" spans="1:4" x14ac:dyDescent="0.25">
      <c r="A598" s="31" t="s">
        <v>56</v>
      </c>
      <c r="B598" s="29" t="str">
        <f>IFERROR(VLOOKUP($A598,[1]Establecimientos!$A$1:$E$175,5,FALSE),0)</f>
        <v>04102-COQUIMBO</v>
      </c>
      <c r="C598" s="32">
        <v>6</v>
      </c>
      <c r="D598" s="32">
        <v>15</v>
      </c>
    </row>
    <row r="599" spans="1:4" x14ac:dyDescent="0.25">
      <c r="A599" s="31" t="s">
        <v>56</v>
      </c>
      <c r="B599" s="29" t="str">
        <f>IFERROR(VLOOKUP($A599,[1]Establecimientos!$A$1:$E$175,5,FALSE),0)</f>
        <v>04102-COQUIMBO</v>
      </c>
      <c r="C599" s="32">
        <v>7</v>
      </c>
      <c r="D599" s="32">
        <v>13</v>
      </c>
    </row>
    <row r="600" spans="1:4" x14ac:dyDescent="0.25">
      <c r="A600" s="31" t="s">
        <v>56</v>
      </c>
      <c r="B600" s="29" t="str">
        <f>IFERROR(VLOOKUP($A600,[1]Establecimientos!$A$1:$E$175,5,FALSE),0)</f>
        <v>04102-COQUIMBO</v>
      </c>
      <c r="C600" s="32">
        <v>10</v>
      </c>
      <c r="D600" s="32">
        <v>3</v>
      </c>
    </row>
    <row r="601" spans="1:4" x14ac:dyDescent="0.25">
      <c r="A601" s="31" t="s">
        <v>56</v>
      </c>
      <c r="B601" s="29" t="str">
        <f>IFERROR(VLOOKUP($A601,[1]Establecimientos!$A$1:$E$175,5,FALSE),0)</f>
        <v>04102-COQUIMBO</v>
      </c>
      <c r="C601" s="32">
        <v>11</v>
      </c>
      <c r="D601" s="32">
        <v>15</v>
      </c>
    </row>
    <row r="602" spans="1:4" x14ac:dyDescent="0.25">
      <c r="A602" s="31" t="s">
        <v>56</v>
      </c>
      <c r="B602" s="29" t="str">
        <f>IFERROR(VLOOKUP($A602,[1]Establecimientos!$A$1:$E$175,5,FALSE),0)</f>
        <v>04102-COQUIMBO</v>
      </c>
      <c r="C602" s="32">
        <v>12</v>
      </c>
      <c r="D602" s="32">
        <v>14</v>
      </c>
    </row>
    <row r="603" spans="1:4" x14ac:dyDescent="0.25">
      <c r="A603" s="31" t="s">
        <v>139</v>
      </c>
      <c r="B603" s="29" t="str">
        <f>IFERROR(VLOOKUP($A603,[1]Establecimientos!$A$1:$E$175,5,FALSE),0)</f>
        <v>04106-VICUÑA</v>
      </c>
      <c r="C603" s="32">
        <v>2</v>
      </c>
      <c r="D603" s="32">
        <v>11</v>
      </c>
    </row>
    <row r="604" spans="1:4" x14ac:dyDescent="0.25">
      <c r="A604" s="31" t="s">
        <v>139</v>
      </c>
      <c r="B604" s="29" t="str">
        <f>IFERROR(VLOOKUP($A604,[1]Establecimientos!$A$1:$E$175,5,FALSE),0)</f>
        <v>04106-VICUÑA</v>
      </c>
      <c r="C604" s="32">
        <v>3</v>
      </c>
      <c r="D604" s="32">
        <v>1</v>
      </c>
    </row>
    <row r="605" spans="1:4" x14ac:dyDescent="0.25">
      <c r="A605" s="31" t="s">
        <v>139</v>
      </c>
      <c r="B605" s="29" t="str">
        <f>IFERROR(VLOOKUP($A605,[1]Establecimientos!$A$1:$E$175,5,FALSE),0)</f>
        <v>04106-VICUÑA</v>
      </c>
      <c r="C605" s="32">
        <v>4</v>
      </c>
      <c r="D605" s="32">
        <v>4</v>
      </c>
    </row>
    <row r="606" spans="1:4" x14ac:dyDescent="0.25">
      <c r="A606" s="31" t="s">
        <v>139</v>
      </c>
      <c r="B606" s="29" t="str">
        <f>IFERROR(VLOOKUP($A606,[1]Establecimientos!$A$1:$E$175,5,FALSE),0)</f>
        <v>04106-VICUÑA</v>
      </c>
      <c r="C606" s="32">
        <v>5</v>
      </c>
      <c r="D606" s="32">
        <v>0</v>
      </c>
    </row>
    <row r="607" spans="1:4" x14ac:dyDescent="0.25">
      <c r="A607" s="31" t="s">
        <v>139</v>
      </c>
      <c r="B607" s="29" t="str">
        <f>IFERROR(VLOOKUP($A607,[1]Establecimientos!$A$1:$E$175,5,FALSE),0)</f>
        <v>04106-VICUÑA</v>
      </c>
      <c r="C607" s="32">
        <v>7</v>
      </c>
      <c r="D607" s="32">
        <v>0</v>
      </c>
    </row>
    <row r="608" spans="1:4" x14ac:dyDescent="0.25">
      <c r="A608" s="31" t="s">
        <v>139</v>
      </c>
      <c r="B608" s="29" t="str">
        <f>IFERROR(VLOOKUP($A608,[1]Establecimientos!$A$1:$E$175,5,FALSE),0)</f>
        <v>04106-VICUÑA</v>
      </c>
      <c r="C608" s="32">
        <v>8</v>
      </c>
      <c r="D608" s="32">
        <v>7</v>
      </c>
    </row>
    <row r="609" spans="1:4" x14ac:dyDescent="0.25">
      <c r="A609" s="31" t="s">
        <v>139</v>
      </c>
      <c r="B609" s="29" t="str">
        <f>IFERROR(VLOOKUP($A609,[1]Establecimientos!$A$1:$E$175,5,FALSE),0)</f>
        <v>04106-VICUÑA</v>
      </c>
      <c r="C609" s="32">
        <v>10</v>
      </c>
      <c r="D609" s="32">
        <v>17</v>
      </c>
    </row>
    <row r="610" spans="1:4" x14ac:dyDescent="0.25">
      <c r="A610" s="31" t="s">
        <v>139</v>
      </c>
      <c r="B610" s="29" t="str">
        <f>IFERROR(VLOOKUP($A610,[1]Establecimientos!$A$1:$E$175,5,FALSE),0)</f>
        <v>04106-VICUÑA</v>
      </c>
      <c r="C610" s="32">
        <v>11</v>
      </c>
      <c r="D610" s="32">
        <v>6</v>
      </c>
    </row>
    <row r="611" spans="1:4" x14ac:dyDescent="0.25">
      <c r="A611" s="31" t="s">
        <v>139</v>
      </c>
      <c r="B611" s="29" t="str">
        <f>IFERROR(VLOOKUP($A611,[1]Establecimientos!$A$1:$E$175,5,FALSE),0)</f>
        <v>04106-VICUÑA</v>
      </c>
      <c r="C611" s="32">
        <v>12</v>
      </c>
      <c r="D611" s="32">
        <v>21</v>
      </c>
    </row>
    <row r="612" spans="1:4" x14ac:dyDescent="0.25">
      <c r="A612" s="31" t="s">
        <v>141</v>
      </c>
      <c r="B612" s="29" t="str">
        <f>IFERROR(VLOOKUP($A612,[1]Establecimientos!$A$1:$E$175,5,FALSE),0)</f>
        <v>04102-COQUIMBO</v>
      </c>
      <c r="C612" s="32">
        <v>3</v>
      </c>
      <c r="D612" s="32">
        <v>23</v>
      </c>
    </row>
    <row r="613" spans="1:4" x14ac:dyDescent="0.25">
      <c r="A613" s="31" t="s">
        <v>141</v>
      </c>
      <c r="B613" s="29" t="str">
        <f>IFERROR(VLOOKUP($A613,[1]Establecimientos!$A$1:$E$175,5,FALSE),0)</f>
        <v>04102-COQUIMBO</v>
      </c>
      <c r="C613" s="32">
        <v>4</v>
      </c>
      <c r="D613" s="32">
        <v>23</v>
      </c>
    </row>
    <row r="614" spans="1:4" x14ac:dyDescent="0.25">
      <c r="A614" s="31" t="s">
        <v>141</v>
      </c>
      <c r="B614" s="29" t="str">
        <f>IFERROR(VLOOKUP($A614,[1]Establecimientos!$A$1:$E$175,5,FALSE),0)</f>
        <v>04102-COQUIMBO</v>
      </c>
      <c r="C614" s="32">
        <v>5</v>
      </c>
      <c r="D614" s="32">
        <v>52</v>
      </c>
    </row>
    <row r="615" spans="1:4" x14ac:dyDescent="0.25">
      <c r="A615" s="31" t="s">
        <v>141</v>
      </c>
      <c r="B615" s="29" t="str">
        <f>IFERROR(VLOOKUP($A615,[1]Establecimientos!$A$1:$E$175,5,FALSE),0)</f>
        <v>04102-COQUIMBO</v>
      </c>
      <c r="C615" s="32">
        <v>6</v>
      </c>
      <c r="D615" s="32">
        <v>14</v>
      </c>
    </row>
    <row r="616" spans="1:4" x14ac:dyDescent="0.25">
      <c r="A616" s="31" t="s">
        <v>141</v>
      </c>
      <c r="B616" s="29" t="str">
        <f>IFERROR(VLOOKUP($A616,[1]Establecimientos!$A$1:$E$175,5,FALSE),0)</f>
        <v>04102-COQUIMBO</v>
      </c>
      <c r="C616" s="32">
        <v>11</v>
      </c>
      <c r="D616" s="32">
        <v>22</v>
      </c>
    </row>
    <row r="617" spans="1:4" x14ac:dyDescent="0.25">
      <c r="A617" s="31" t="s">
        <v>141</v>
      </c>
      <c r="B617" s="29" t="str">
        <f>IFERROR(VLOOKUP($A617,[1]Establecimientos!$A$1:$E$175,5,FALSE),0)</f>
        <v>04102-COQUIMBO</v>
      </c>
      <c r="C617" s="32">
        <v>12</v>
      </c>
      <c r="D617" s="32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AC6E6B-3281-41DC-86AC-E8304FF3E5CD}">
  <dimension ref="A1:G107"/>
  <sheetViews>
    <sheetView workbookViewId="0"/>
  </sheetViews>
  <sheetFormatPr baseColWidth="10" defaultRowHeight="15" x14ac:dyDescent="0.25"/>
  <cols>
    <col min="1" max="1" width="17.28515625" bestFit="1" customWidth="1"/>
    <col min="2" max="2" width="29.5703125" bestFit="1" customWidth="1"/>
    <col min="3" max="3" width="4.7109375" bestFit="1" customWidth="1"/>
    <col min="4" max="4" width="5.42578125" bestFit="1" customWidth="1"/>
    <col min="6" max="6" width="29.5703125" bestFit="1" customWidth="1"/>
    <col min="7" max="7" width="13.42578125" bestFit="1" customWidth="1"/>
    <col min="8" max="8" width="6" bestFit="1" customWidth="1"/>
    <col min="9" max="9" width="12.5703125" bestFit="1" customWidth="1"/>
  </cols>
  <sheetData>
    <row r="1" spans="1:7" x14ac:dyDescent="0.25">
      <c r="A1" s="33" t="s">
        <v>25</v>
      </c>
      <c r="B1" s="33" t="s">
        <v>177</v>
      </c>
      <c r="C1" s="33" t="s">
        <v>26</v>
      </c>
      <c r="D1" s="33" t="s">
        <v>27</v>
      </c>
      <c r="F1" s="5" t="s">
        <v>26</v>
      </c>
      <c r="G1" s="7">
        <v>12</v>
      </c>
    </row>
    <row r="2" spans="1:7" x14ac:dyDescent="0.25">
      <c r="A2" s="34" t="s">
        <v>179</v>
      </c>
      <c r="B2" s="34" t="str">
        <f>IFERROR(VLOOKUP($A2,[1]Establecimientos!$A$1:$E$175,5,FALSE),0)</f>
        <v>105100-HOSPITAL LA SERENA</v>
      </c>
      <c r="C2" s="35">
        <v>6</v>
      </c>
      <c r="D2" s="35">
        <v>1062</v>
      </c>
    </row>
    <row r="3" spans="1:7" x14ac:dyDescent="0.25">
      <c r="A3" s="34" t="s">
        <v>179</v>
      </c>
      <c r="B3" s="34" t="str">
        <f>IFERROR(VLOOKUP($A3,[1]Establecimientos!$A$1:$E$175,5,FALSE),0)</f>
        <v>105100-HOSPITAL LA SERENA</v>
      </c>
      <c r="C3" s="35">
        <v>12</v>
      </c>
      <c r="D3" s="35">
        <v>1088</v>
      </c>
      <c r="F3" s="5" t="s">
        <v>144</v>
      </c>
      <c r="G3" t="s">
        <v>143</v>
      </c>
    </row>
    <row r="4" spans="1:7" x14ac:dyDescent="0.25">
      <c r="A4" s="34" t="s">
        <v>180</v>
      </c>
      <c r="B4" s="34" t="str">
        <f>IFERROR(VLOOKUP($A4,[1]Establecimientos!$A$1:$E$175,5,FALSE),0)</f>
        <v>105101-HOSPITAL COQUIMBO</v>
      </c>
      <c r="C4" s="35">
        <v>6</v>
      </c>
      <c r="D4" s="35">
        <v>1141</v>
      </c>
      <c r="F4" s="7" t="s">
        <v>6</v>
      </c>
      <c r="G4" s="6">
        <v>16620</v>
      </c>
    </row>
    <row r="5" spans="1:7" x14ac:dyDescent="0.25">
      <c r="A5" s="34" t="s">
        <v>180</v>
      </c>
      <c r="B5" s="34" t="str">
        <f>IFERROR(VLOOKUP($A5,[1]Establecimientos!$A$1:$E$175,5,FALSE),0)</f>
        <v>105101-HOSPITAL COQUIMBO</v>
      </c>
      <c r="C5" s="35">
        <v>12</v>
      </c>
      <c r="D5" s="35">
        <v>1153</v>
      </c>
      <c r="F5" s="7" t="s">
        <v>8</v>
      </c>
      <c r="G5" s="6">
        <v>21687</v>
      </c>
    </row>
    <row r="6" spans="1:7" x14ac:dyDescent="0.25">
      <c r="A6" s="34" t="s">
        <v>181</v>
      </c>
      <c r="B6" s="34" t="str">
        <f>IFERROR(VLOOKUP($A6,[1]Establecimientos!$A$1:$E$175,5,FALSE),0)</f>
        <v>105102-HOSPITAL OVALLE</v>
      </c>
      <c r="C6" s="35">
        <v>6</v>
      </c>
      <c r="D6" s="35">
        <v>797</v>
      </c>
      <c r="F6" s="7" t="s">
        <v>7</v>
      </c>
      <c r="G6" s="6">
        <v>563</v>
      </c>
    </row>
    <row r="7" spans="1:7" x14ac:dyDescent="0.25">
      <c r="A7" s="34" t="s">
        <v>181</v>
      </c>
      <c r="B7" s="34" t="str">
        <f>IFERROR(VLOOKUP($A7,[1]Establecimientos!$A$1:$E$175,5,FALSE),0)</f>
        <v>105102-HOSPITAL OVALLE</v>
      </c>
      <c r="C7" s="35">
        <v>12</v>
      </c>
      <c r="D7" s="35">
        <v>839</v>
      </c>
      <c r="F7" s="7" t="s">
        <v>10</v>
      </c>
      <c r="G7" s="6">
        <v>779</v>
      </c>
    </row>
    <row r="8" spans="1:7" x14ac:dyDescent="0.25">
      <c r="A8" s="34" t="s">
        <v>59</v>
      </c>
      <c r="B8" s="34" t="str">
        <f>IFERROR(VLOOKUP($A8,[1]Establecimientos!$A$1:$E$175,5,FALSE),0)</f>
        <v>105103-HOSPITAL ILLAPEL</v>
      </c>
      <c r="C8" s="35">
        <v>6</v>
      </c>
      <c r="D8" s="35">
        <v>650</v>
      </c>
      <c r="F8" s="7" t="s">
        <v>9</v>
      </c>
      <c r="G8" s="6">
        <v>2333</v>
      </c>
    </row>
    <row r="9" spans="1:7" x14ac:dyDescent="0.25">
      <c r="A9" s="34" t="s">
        <v>59</v>
      </c>
      <c r="B9" s="34" t="str">
        <f>IFERROR(VLOOKUP($A9,[1]Establecimientos!$A$1:$E$175,5,FALSE),0)</f>
        <v>105103-HOSPITAL ILLAPEL</v>
      </c>
      <c r="C9" s="35">
        <v>12</v>
      </c>
      <c r="D9" s="35">
        <v>670</v>
      </c>
      <c r="F9" s="7" t="s">
        <v>16</v>
      </c>
      <c r="G9" s="6">
        <v>3701</v>
      </c>
    </row>
    <row r="10" spans="1:7" x14ac:dyDescent="0.25">
      <c r="A10" s="34" t="s">
        <v>60</v>
      </c>
      <c r="B10" s="34" t="str">
        <f>IFERROR(VLOOKUP($A10,[1]Establecimientos!$A$1:$E$175,5,FALSE),0)</f>
        <v>105104-HOSPITAL SALAMANCA</v>
      </c>
      <c r="C10" s="35">
        <v>6</v>
      </c>
      <c r="D10" s="35">
        <v>1792</v>
      </c>
      <c r="F10" s="7" t="s">
        <v>19</v>
      </c>
      <c r="G10" s="6">
        <v>1183</v>
      </c>
    </row>
    <row r="11" spans="1:7" x14ac:dyDescent="0.25">
      <c r="A11" s="34" t="s">
        <v>60</v>
      </c>
      <c r="B11" s="34" t="str">
        <f>IFERROR(VLOOKUP($A11,[1]Establecimientos!$A$1:$E$175,5,FALSE),0)</f>
        <v>105104-HOSPITAL SALAMANCA</v>
      </c>
      <c r="C11" s="35">
        <v>12</v>
      </c>
      <c r="D11" s="35">
        <v>1789</v>
      </c>
      <c r="F11" s="7" t="s">
        <v>18</v>
      </c>
      <c r="G11" s="6">
        <v>901</v>
      </c>
    </row>
    <row r="12" spans="1:7" x14ac:dyDescent="0.25">
      <c r="A12" s="34" t="s">
        <v>61</v>
      </c>
      <c r="B12" s="34" t="str">
        <f>IFERROR(VLOOKUP($A12,[1]Establecimientos!$A$1:$E$175,5,FALSE),0)</f>
        <v>105105-HOSPITAL COMBARBALÁ</v>
      </c>
      <c r="C12" s="35">
        <v>6</v>
      </c>
      <c r="D12" s="35">
        <v>973</v>
      </c>
      <c r="F12" s="7" t="s">
        <v>17</v>
      </c>
      <c r="G12" s="6">
        <v>2473</v>
      </c>
    </row>
    <row r="13" spans="1:7" x14ac:dyDescent="0.25">
      <c r="A13" s="34" t="s">
        <v>61</v>
      </c>
      <c r="B13" s="34" t="str">
        <f>IFERROR(VLOOKUP($A13,[1]Establecimientos!$A$1:$E$175,5,FALSE),0)</f>
        <v>105105-HOSPITAL COMBARBALÁ</v>
      </c>
      <c r="C13" s="35">
        <v>12</v>
      </c>
      <c r="D13" s="35">
        <v>991</v>
      </c>
      <c r="F13" s="7" t="s">
        <v>11</v>
      </c>
      <c r="G13" s="6">
        <v>9704</v>
      </c>
    </row>
    <row r="14" spans="1:7" x14ac:dyDescent="0.25">
      <c r="A14" s="34" t="s">
        <v>62</v>
      </c>
      <c r="B14" s="34" t="str">
        <f>IFERROR(VLOOKUP($A14,[1]Establecimientos!$A$1:$E$175,5,FALSE),0)</f>
        <v>105106-HOSPITAL ANDACOLLO</v>
      </c>
      <c r="C14" s="35">
        <v>6</v>
      </c>
      <c r="D14" s="35">
        <v>1400</v>
      </c>
      <c r="F14" s="7" t="s">
        <v>15</v>
      </c>
      <c r="G14" s="6">
        <v>878</v>
      </c>
    </row>
    <row r="15" spans="1:7" x14ac:dyDescent="0.25">
      <c r="A15" s="34" t="s">
        <v>62</v>
      </c>
      <c r="B15" s="34" t="str">
        <f>IFERROR(VLOOKUP($A15,[1]Establecimientos!$A$1:$E$175,5,FALSE),0)</f>
        <v>105106-HOSPITAL ANDACOLLO</v>
      </c>
      <c r="C15" s="35">
        <v>12</v>
      </c>
      <c r="D15" s="35">
        <v>1452</v>
      </c>
      <c r="F15" s="7" t="s">
        <v>13</v>
      </c>
      <c r="G15" s="6">
        <v>4074</v>
      </c>
    </row>
    <row r="16" spans="1:7" x14ac:dyDescent="0.25">
      <c r="A16" s="34" t="s">
        <v>63</v>
      </c>
      <c r="B16" s="34" t="str">
        <f>IFERROR(VLOOKUP($A16,[1]Establecimientos!$A$1:$E$175,5,FALSE),0)</f>
        <v>105107-HOSPITAL VICUÑA</v>
      </c>
      <c r="C16" s="35">
        <v>6</v>
      </c>
      <c r="D16" s="35">
        <v>1077</v>
      </c>
      <c r="F16" s="7" t="s">
        <v>14</v>
      </c>
      <c r="G16" s="6">
        <v>1750</v>
      </c>
    </row>
    <row r="17" spans="1:7" x14ac:dyDescent="0.25">
      <c r="A17" s="34" t="s">
        <v>63</v>
      </c>
      <c r="B17" s="34" t="str">
        <f>IFERROR(VLOOKUP($A17,[1]Establecimientos!$A$1:$E$175,5,FALSE),0)</f>
        <v>105107-HOSPITAL VICUÑA</v>
      </c>
      <c r="C17" s="35">
        <v>12</v>
      </c>
      <c r="D17" s="35">
        <v>1049</v>
      </c>
      <c r="F17" s="7" t="s">
        <v>12</v>
      </c>
      <c r="G17" s="6">
        <v>637</v>
      </c>
    </row>
    <row r="18" spans="1:7" x14ac:dyDescent="0.25">
      <c r="A18" s="34" t="s">
        <v>64</v>
      </c>
      <c r="B18" s="34" t="str">
        <f>IFERROR(VLOOKUP($A18,[1]Establecimientos!$A$1:$E$175,5,FALSE),0)</f>
        <v>105108-HOSPITAL LOS VILOS</v>
      </c>
      <c r="C18" s="35">
        <v>6</v>
      </c>
      <c r="D18" s="35">
        <v>1380</v>
      </c>
      <c r="F18" s="7" t="s">
        <v>182</v>
      </c>
      <c r="G18" s="6">
        <v>1088</v>
      </c>
    </row>
    <row r="19" spans="1:7" x14ac:dyDescent="0.25">
      <c r="A19" s="34" t="s">
        <v>64</v>
      </c>
      <c r="B19" s="34" t="str">
        <f>IFERROR(VLOOKUP($A19,[1]Establecimientos!$A$1:$E$175,5,FALSE),0)</f>
        <v>105108-HOSPITAL LOS VILOS</v>
      </c>
      <c r="C19" s="35">
        <v>12</v>
      </c>
      <c r="D19" s="35">
        <v>1488</v>
      </c>
      <c r="F19" s="7" t="s">
        <v>183</v>
      </c>
      <c r="G19" s="6">
        <v>1153</v>
      </c>
    </row>
    <row r="20" spans="1:7" x14ac:dyDescent="0.25">
      <c r="A20" s="34" t="s">
        <v>28</v>
      </c>
      <c r="B20" s="34" t="str">
        <f>IFERROR(VLOOKUP($A20,[1]Establecimientos!$A$1:$E$175,5,FALSE),0)</f>
        <v>04101-LA SERENA</v>
      </c>
      <c r="C20" s="35">
        <v>6</v>
      </c>
      <c r="D20" s="35">
        <v>2982</v>
      </c>
      <c r="F20" s="7" t="s">
        <v>184</v>
      </c>
      <c r="G20" s="6">
        <v>839</v>
      </c>
    </row>
    <row r="21" spans="1:7" x14ac:dyDescent="0.25">
      <c r="A21" s="34" t="s">
        <v>28</v>
      </c>
      <c r="B21" s="34" t="str">
        <f>IFERROR(VLOOKUP($A21,[1]Establecimientos!$A$1:$E$175,5,FALSE),0)</f>
        <v>04101-LA SERENA</v>
      </c>
      <c r="C21" s="35">
        <v>12</v>
      </c>
      <c r="D21" s="35">
        <v>3034</v>
      </c>
      <c r="F21" s="7" t="s">
        <v>146</v>
      </c>
      <c r="G21" s="6">
        <v>670</v>
      </c>
    </row>
    <row r="22" spans="1:7" x14ac:dyDescent="0.25">
      <c r="A22" s="34" t="s">
        <v>29</v>
      </c>
      <c r="B22" s="34" t="str">
        <f>IFERROR(VLOOKUP($A22,[1]Establecimientos!$A$1:$E$175,5,FALSE),0)</f>
        <v>04101-LA SERENA</v>
      </c>
      <c r="C22" s="35">
        <v>6</v>
      </c>
      <c r="D22" s="35">
        <v>1558</v>
      </c>
      <c r="F22" s="7" t="s">
        <v>20</v>
      </c>
      <c r="G22" s="6">
        <v>1789</v>
      </c>
    </row>
    <row r="23" spans="1:7" x14ac:dyDescent="0.25">
      <c r="A23" s="34" t="s">
        <v>29</v>
      </c>
      <c r="B23" s="34" t="str">
        <f>IFERROR(VLOOKUP($A23,[1]Establecimientos!$A$1:$E$175,5,FALSE),0)</f>
        <v>04101-LA SERENA</v>
      </c>
      <c r="C23" s="35">
        <v>12</v>
      </c>
      <c r="D23" s="35">
        <v>1940</v>
      </c>
      <c r="F23" s="7" t="s">
        <v>21</v>
      </c>
      <c r="G23" s="6">
        <v>991</v>
      </c>
    </row>
    <row r="24" spans="1:7" x14ac:dyDescent="0.25">
      <c r="A24" s="34" t="s">
        <v>30</v>
      </c>
      <c r="B24" s="34" t="str">
        <f>IFERROR(VLOOKUP($A24,[1]Establecimientos!$A$1:$E$175,5,FALSE),0)</f>
        <v>04101-LA SERENA</v>
      </c>
      <c r="C24" s="35">
        <v>6</v>
      </c>
      <c r="D24" s="35">
        <v>2319</v>
      </c>
      <c r="F24" s="7" t="s">
        <v>22</v>
      </c>
      <c r="G24" s="6">
        <v>1452</v>
      </c>
    </row>
    <row r="25" spans="1:7" x14ac:dyDescent="0.25">
      <c r="A25" s="34" t="s">
        <v>30</v>
      </c>
      <c r="B25" s="34" t="str">
        <f>IFERROR(VLOOKUP($A25,[1]Establecimientos!$A$1:$E$175,5,FALSE),0)</f>
        <v>04101-LA SERENA</v>
      </c>
      <c r="C25" s="35">
        <v>12</v>
      </c>
      <c r="D25" s="35">
        <v>2592</v>
      </c>
      <c r="F25" s="7" t="s">
        <v>23</v>
      </c>
      <c r="G25" s="6">
        <v>1049</v>
      </c>
    </row>
    <row r="26" spans="1:7" x14ac:dyDescent="0.25">
      <c r="A26" s="34" t="s">
        <v>31</v>
      </c>
      <c r="B26" s="34" t="str">
        <f>IFERROR(VLOOKUP($A26,[1]Establecimientos!$A$1:$E$175,5,FALSE),0)</f>
        <v>04102-COQUIMBO</v>
      </c>
      <c r="C26" s="35">
        <v>6</v>
      </c>
      <c r="D26" s="35">
        <v>2665</v>
      </c>
      <c r="F26" s="7" t="s">
        <v>24</v>
      </c>
      <c r="G26" s="6">
        <v>1488</v>
      </c>
    </row>
    <row r="27" spans="1:7" x14ac:dyDescent="0.25">
      <c r="A27" s="34" t="s">
        <v>31</v>
      </c>
      <c r="B27" s="34" t="str">
        <f>IFERROR(VLOOKUP($A27,[1]Establecimientos!$A$1:$E$175,5,FALSE),0)</f>
        <v>04102-COQUIMBO</v>
      </c>
      <c r="C27" s="35">
        <v>12</v>
      </c>
      <c r="D27" s="35">
        <v>2706</v>
      </c>
      <c r="F27" s="7" t="s">
        <v>142</v>
      </c>
      <c r="G27" s="6">
        <v>77802</v>
      </c>
    </row>
    <row r="28" spans="1:7" x14ac:dyDescent="0.25">
      <c r="A28" s="34" t="s">
        <v>32</v>
      </c>
      <c r="B28" s="34" t="str">
        <f>IFERROR(VLOOKUP($A28,[1]Establecimientos!$A$1:$E$175,5,FALSE),0)</f>
        <v>04102-COQUIMBO</v>
      </c>
      <c r="C28" s="35">
        <v>6</v>
      </c>
      <c r="D28" s="35">
        <v>2722</v>
      </c>
    </row>
    <row r="29" spans="1:7" x14ac:dyDescent="0.25">
      <c r="A29" s="34" t="s">
        <v>32</v>
      </c>
      <c r="B29" s="34" t="str">
        <f>IFERROR(VLOOKUP($A29,[1]Establecimientos!$A$1:$E$175,5,FALSE),0)</f>
        <v>04102-COQUIMBO</v>
      </c>
      <c r="C29" s="35">
        <v>12</v>
      </c>
      <c r="D29" s="35">
        <v>2974</v>
      </c>
    </row>
    <row r="30" spans="1:7" x14ac:dyDescent="0.25">
      <c r="A30" s="34" t="s">
        <v>33</v>
      </c>
      <c r="B30" s="34" t="str">
        <f>IFERROR(VLOOKUP($A30,[1]Establecimientos!$A$1:$E$175,5,FALSE),0)</f>
        <v>04102-COQUIMBO</v>
      </c>
      <c r="C30" s="35">
        <v>6</v>
      </c>
      <c r="D30" s="35">
        <v>4240</v>
      </c>
    </row>
    <row r="31" spans="1:7" x14ac:dyDescent="0.25">
      <c r="A31" s="34" t="s">
        <v>33</v>
      </c>
      <c r="B31" s="34" t="str">
        <f>IFERROR(VLOOKUP($A31,[1]Establecimientos!$A$1:$E$175,5,FALSE),0)</f>
        <v>04102-COQUIMBO</v>
      </c>
      <c r="C31" s="35">
        <v>12</v>
      </c>
      <c r="D31" s="35">
        <v>4150</v>
      </c>
    </row>
    <row r="32" spans="1:7" x14ac:dyDescent="0.25">
      <c r="A32" s="34" t="s">
        <v>65</v>
      </c>
      <c r="B32" s="34" t="str">
        <f>IFERROR(VLOOKUP($A32,[1]Establecimientos!$A$1:$E$175,5,FALSE),0)</f>
        <v>04105-PAIHUANO</v>
      </c>
      <c r="C32" s="35">
        <v>6</v>
      </c>
      <c r="D32" s="35">
        <v>779</v>
      </c>
    </row>
    <row r="33" spans="1:4" x14ac:dyDescent="0.25">
      <c r="A33" s="34" t="s">
        <v>65</v>
      </c>
      <c r="B33" s="34" t="str">
        <f>IFERROR(VLOOKUP($A33,[1]Establecimientos!$A$1:$E$175,5,FALSE),0)</f>
        <v>04105-PAIHUANO</v>
      </c>
      <c r="C33" s="35">
        <v>12</v>
      </c>
      <c r="D33" s="35">
        <v>779</v>
      </c>
    </row>
    <row r="34" spans="1:4" x14ac:dyDescent="0.25">
      <c r="A34" s="34" t="s">
        <v>43</v>
      </c>
      <c r="B34" s="34" t="str">
        <f>IFERROR(VLOOKUP($A34,[1]Establecimientos!$A$1:$E$175,5,FALSE),0)</f>
        <v>04303-MONTE PATRIA</v>
      </c>
      <c r="C34" s="35">
        <v>6</v>
      </c>
      <c r="D34" s="35">
        <v>1313</v>
      </c>
    </row>
    <row r="35" spans="1:4" x14ac:dyDescent="0.25">
      <c r="A35" s="34" t="s">
        <v>43</v>
      </c>
      <c r="B35" s="34" t="str">
        <f>IFERROR(VLOOKUP($A35,[1]Establecimientos!$A$1:$E$175,5,FALSE),0)</f>
        <v>04303-MONTE PATRIA</v>
      </c>
      <c r="C35" s="35">
        <v>12</v>
      </c>
      <c r="D35" s="35">
        <v>1305</v>
      </c>
    </row>
    <row r="36" spans="1:4" x14ac:dyDescent="0.25">
      <c r="A36" s="34" t="s">
        <v>34</v>
      </c>
      <c r="B36" s="34" t="str">
        <f>IFERROR(VLOOKUP($A36,[1]Establecimientos!$A$1:$E$175,5,FALSE),0)</f>
        <v>04304-PUNITAQUI</v>
      </c>
      <c r="C36" s="35">
        <v>6</v>
      </c>
      <c r="D36" s="35">
        <v>1746</v>
      </c>
    </row>
    <row r="37" spans="1:4" x14ac:dyDescent="0.25">
      <c r="A37" s="34" t="s">
        <v>34</v>
      </c>
      <c r="B37" s="34" t="str">
        <f>IFERROR(VLOOKUP($A37,[1]Establecimientos!$A$1:$E$175,5,FALSE),0)</f>
        <v>04304-PUNITAQUI</v>
      </c>
      <c r="C37" s="35">
        <v>12</v>
      </c>
      <c r="D37" s="35">
        <v>1750</v>
      </c>
    </row>
    <row r="38" spans="1:4" x14ac:dyDescent="0.25">
      <c r="A38" s="34" t="s">
        <v>35</v>
      </c>
      <c r="B38" s="34" t="str">
        <f>IFERROR(VLOOKUP($A38,[1]Establecimientos!$A$1:$E$175,5,FALSE),0)</f>
        <v>04202-CANELA</v>
      </c>
      <c r="C38" s="35">
        <v>6</v>
      </c>
      <c r="D38" s="35">
        <v>1184</v>
      </c>
    </row>
    <row r="39" spans="1:4" x14ac:dyDescent="0.25">
      <c r="A39" s="34" t="s">
        <v>35</v>
      </c>
      <c r="B39" s="34" t="str">
        <f>IFERROR(VLOOKUP($A39,[1]Establecimientos!$A$1:$E$175,5,FALSE),0)</f>
        <v>04202-CANELA</v>
      </c>
      <c r="C39" s="35">
        <v>12</v>
      </c>
      <c r="D39" s="35">
        <v>1183</v>
      </c>
    </row>
    <row r="40" spans="1:4" x14ac:dyDescent="0.25">
      <c r="A40" s="34" t="s">
        <v>44</v>
      </c>
      <c r="B40" s="34" t="str">
        <f>IFERROR(VLOOKUP($A40,[1]Establecimientos!$A$1:$E$175,5,FALSE),0)</f>
        <v>04305-RIO HURTADO</v>
      </c>
      <c r="C40" s="35">
        <v>6</v>
      </c>
      <c r="D40" s="35">
        <v>614</v>
      </c>
    </row>
    <row r="41" spans="1:4" x14ac:dyDescent="0.25">
      <c r="A41" s="34" t="s">
        <v>44</v>
      </c>
      <c r="B41" s="34" t="str">
        <f>IFERROR(VLOOKUP($A41,[1]Establecimientos!$A$1:$E$175,5,FALSE),0)</f>
        <v>04305-RIO HURTADO</v>
      </c>
      <c r="C41" s="35">
        <v>12</v>
      </c>
      <c r="D41" s="35">
        <v>637</v>
      </c>
    </row>
    <row r="42" spans="1:4" x14ac:dyDescent="0.25">
      <c r="A42" s="34" t="s">
        <v>45</v>
      </c>
      <c r="B42" s="34" t="str">
        <f>IFERROR(VLOOKUP($A42,[1]Establecimientos!$A$1:$E$175,5,FALSE),0)</f>
        <v>04303-MONTE PATRIA</v>
      </c>
      <c r="C42" s="35">
        <v>6</v>
      </c>
      <c r="D42" s="35">
        <v>752</v>
      </c>
    </row>
    <row r="43" spans="1:4" x14ac:dyDescent="0.25">
      <c r="A43" s="34" t="s">
        <v>45</v>
      </c>
      <c r="B43" s="34" t="str">
        <f>IFERROR(VLOOKUP($A43,[1]Establecimientos!$A$1:$E$175,5,FALSE),0)</f>
        <v>04303-MONTE PATRIA</v>
      </c>
      <c r="C43" s="35">
        <v>12</v>
      </c>
      <c r="D43" s="35">
        <v>772</v>
      </c>
    </row>
    <row r="44" spans="1:4" x14ac:dyDescent="0.25">
      <c r="A44" s="34" t="s">
        <v>66</v>
      </c>
      <c r="B44" s="34" t="str">
        <f>IFERROR(VLOOKUP($A44,[1]Establecimientos!$A$1:$E$175,5,FALSE),0)</f>
        <v>04303-MONTE PATRIA</v>
      </c>
      <c r="C44" s="35">
        <v>6</v>
      </c>
      <c r="D44" s="35">
        <v>785</v>
      </c>
    </row>
    <row r="45" spans="1:4" x14ac:dyDescent="0.25">
      <c r="A45" s="34" t="s">
        <v>66</v>
      </c>
      <c r="B45" s="34" t="str">
        <f>IFERROR(VLOOKUP($A45,[1]Establecimientos!$A$1:$E$175,5,FALSE),0)</f>
        <v>04303-MONTE PATRIA</v>
      </c>
      <c r="C45" s="35">
        <v>12</v>
      </c>
      <c r="D45" s="35">
        <v>768</v>
      </c>
    </row>
    <row r="46" spans="1:4" x14ac:dyDescent="0.25">
      <c r="A46" s="34" t="s">
        <v>36</v>
      </c>
      <c r="B46" s="34" t="str">
        <f>IFERROR(VLOOKUP($A46,[1]Establecimientos!$A$1:$E$175,5,FALSE),0)</f>
        <v>04101-LA SERENA</v>
      </c>
      <c r="C46" s="35">
        <v>6</v>
      </c>
      <c r="D46" s="35">
        <v>3085</v>
      </c>
    </row>
    <row r="47" spans="1:4" x14ac:dyDescent="0.25">
      <c r="A47" s="34" t="s">
        <v>36</v>
      </c>
      <c r="B47" s="34" t="str">
        <f>IFERROR(VLOOKUP($A47,[1]Establecimientos!$A$1:$E$175,5,FALSE),0)</f>
        <v>04101-LA SERENA</v>
      </c>
      <c r="C47" s="35">
        <v>12</v>
      </c>
      <c r="D47" s="35">
        <v>3411</v>
      </c>
    </row>
    <row r="48" spans="1:4" x14ac:dyDescent="0.25">
      <c r="A48" s="34" t="s">
        <v>67</v>
      </c>
      <c r="B48" s="34" t="str">
        <f>IFERROR(VLOOKUP($A48,[1]Establecimientos!$A$1:$E$175,5,FALSE),0)</f>
        <v>04104-LA HIGUERA</v>
      </c>
      <c r="C48" s="35">
        <v>6</v>
      </c>
      <c r="D48" s="35">
        <v>520</v>
      </c>
    </row>
    <row r="49" spans="1:4" x14ac:dyDescent="0.25">
      <c r="A49" s="34" t="s">
        <v>67</v>
      </c>
      <c r="B49" s="34" t="str">
        <f>IFERROR(VLOOKUP($A49,[1]Establecimientos!$A$1:$E$175,5,FALSE),0)</f>
        <v>04104-LA HIGUERA</v>
      </c>
      <c r="C49" s="35">
        <v>12</v>
      </c>
      <c r="D49" s="35">
        <v>563</v>
      </c>
    </row>
    <row r="50" spans="1:4" x14ac:dyDescent="0.25">
      <c r="A50" s="34" t="s">
        <v>68</v>
      </c>
      <c r="B50" s="34" t="str">
        <f>IFERROR(VLOOKUP($A50,[1]Establecimientos!$A$1:$E$175,5,FALSE),0)</f>
        <v>04301-OVALLE</v>
      </c>
      <c r="C50" s="35">
        <v>6</v>
      </c>
      <c r="D50" s="35">
        <v>955</v>
      </c>
    </row>
    <row r="51" spans="1:4" x14ac:dyDescent="0.25">
      <c r="A51" s="34" t="s">
        <v>68</v>
      </c>
      <c r="B51" s="34" t="str">
        <f>IFERROR(VLOOKUP($A51,[1]Establecimientos!$A$1:$E$175,5,FALSE),0)</f>
        <v>04301-OVALLE</v>
      </c>
      <c r="C51" s="35">
        <v>12</v>
      </c>
      <c r="D51" s="35">
        <v>1015</v>
      </c>
    </row>
    <row r="52" spans="1:4" x14ac:dyDescent="0.25">
      <c r="A52" s="34" t="s">
        <v>37</v>
      </c>
      <c r="B52" s="34" t="str">
        <f>IFERROR(VLOOKUP($A52,[1]Establecimientos!$A$1:$E$175,5,FALSE),0)</f>
        <v>04301-OVALLE</v>
      </c>
      <c r="C52" s="35">
        <v>6</v>
      </c>
      <c r="D52" s="35">
        <v>2532</v>
      </c>
    </row>
    <row r="53" spans="1:4" x14ac:dyDescent="0.25">
      <c r="A53" s="34" t="s">
        <v>37</v>
      </c>
      <c r="B53" s="34" t="str">
        <f>IFERROR(VLOOKUP($A53,[1]Establecimientos!$A$1:$E$175,5,FALSE),0)</f>
        <v>04301-OVALLE</v>
      </c>
      <c r="C53" s="35">
        <v>12</v>
      </c>
      <c r="D53" s="35">
        <v>2787</v>
      </c>
    </row>
    <row r="54" spans="1:4" x14ac:dyDescent="0.25">
      <c r="A54" s="34" t="s">
        <v>46</v>
      </c>
      <c r="B54" s="34" t="str">
        <f>IFERROR(VLOOKUP($A54,[1]Establecimientos!$A$1:$E$175,5,FALSE),0)</f>
        <v>04303-MONTE PATRIA</v>
      </c>
      <c r="C54" s="35">
        <v>6</v>
      </c>
      <c r="D54" s="35">
        <v>1162</v>
      </c>
    </row>
    <row r="55" spans="1:4" x14ac:dyDescent="0.25">
      <c r="A55" s="34" t="s">
        <v>46</v>
      </c>
      <c r="B55" s="34" t="str">
        <f>IFERROR(VLOOKUP($A55,[1]Establecimientos!$A$1:$E$175,5,FALSE),0)</f>
        <v>04303-MONTE PATRIA</v>
      </c>
      <c r="C55" s="35">
        <v>12</v>
      </c>
      <c r="D55" s="35">
        <v>1229</v>
      </c>
    </row>
    <row r="56" spans="1:4" x14ac:dyDescent="0.25">
      <c r="A56" s="34" t="s">
        <v>38</v>
      </c>
      <c r="B56" s="34" t="str">
        <f>IFERROR(VLOOKUP($A56,[1]Establecimientos!$A$1:$E$175,5,FALSE),0)</f>
        <v>04101-LA SERENA</v>
      </c>
      <c r="C56" s="35">
        <v>6</v>
      </c>
      <c r="D56" s="35">
        <v>1621</v>
      </c>
    </row>
    <row r="57" spans="1:4" x14ac:dyDescent="0.25">
      <c r="A57" s="34" t="s">
        <v>38</v>
      </c>
      <c r="B57" s="34" t="str">
        <f>IFERROR(VLOOKUP($A57,[1]Establecimientos!$A$1:$E$175,5,FALSE),0)</f>
        <v>04101-LA SERENA</v>
      </c>
      <c r="C57" s="35">
        <v>12</v>
      </c>
      <c r="D57" s="35">
        <v>1795</v>
      </c>
    </row>
    <row r="58" spans="1:4" x14ac:dyDescent="0.25">
      <c r="A58" s="34" t="s">
        <v>69</v>
      </c>
      <c r="B58" s="34" t="str">
        <f>IFERROR(VLOOKUP($A58,[1]Establecimientos!$A$1:$E$175,5,FALSE),0)</f>
        <v>04102-COQUIMBO</v>
      </c>
      <c r="C58" s="35">
        <v>6</v>
      </c>
      <c r="D58" s="35">
        <v>901</v>
      </c>
    </row>
    <row r="59" spans="1:4" x14ac:dyDescent="0.25">
      <c r="A59" s="34" t="s">
        <v>69</v>
      </c>
      <c r="B59" s="34" t="str">
        <f>IFERROR(VLOOKUP($A59,[1]Establecimientos!$A$1:$E$175,5,FALSE),0)</f>
        <v>04102-COQUIMBO</v>
      </c>
      <c r="C59" s="35">
        <v>12</v>
      </c>
      <c r="D59" s="35">
        <v>984</v>
      </c>
    </row>
    <row r="60" spans="1:4" x14ac:dyDescent="0.25">
      <c r="A60" s="34" t="s">
        <v>39</v>
      </c>
      <c r="B60" s="34" t="str">
        <f>IFERROR(VLOOKUP($A60,[1]Establecimientos!$A$1:$E$175,5,FALSE),0)</f>
        <v>04301-OVALLE</v>
      </c>
      <c r="C60" s="35">
        <v>6</v>
      </c>
      <c r="D60" s="35">
        <v>2318</v>
      </c>
    </row>
    <row r="61" spans="1:4" x14ac:dyDescent="0.25">
      <c r="A61" s="34" t="s">
        <v>39</v>
      </c>
      <c r="B61" s="34" t="str">
        <f>IFERROR(VLOOKUP($A61,[1]Establecimientos!$A$1:$E$175,5,FALSE),0)</f>
        <v>04301-OVALLE</v>
      </c>
      <c r="C61" s="35">
        <v>12</v>
      </c>
      <c r="D61" s="35">
        <v>2396</v>
      </c>
    </row>
    <row r="62" spans="1:4" x14ac:dyDescent="0.25">
      <c r="A62" s="34" t="s">
        <v>47</v>
      </c>
      <c r="B62" s="34" t="str">
        <f>IFERROR(VLOOKUP($A62,[1]Establecimientos!$A$1:$E$175,5,FALSE),0)</f>
        <v>04102-COQUIMBO</v>
      </c>
      <c r="C62" s="35">
        <v>6</v>
      </c>
      <c r="D62" s="35">
        <v>3811</v>
      </c>
    </row>
    <row r="63" spans="1:4" x14ac:dyDescent="0.25">
      <c r="A63" s="34" t="s">
        <v>47</v>
      </c>
      <c r="B63" s="34" t="str">
        <f>IFERROR(VLOOKUP($A63,[1]Establecimientos!$A$1:$E$175,5,FALSE),0)</f>
        <v>04102-COQUIMBO</v>
      </c>
      <c r="C63" s="35">
        <v>12</v>
      </c>
      <c r="D63" s="35">
        <v>4086</v>
      </c>
    </row>
    <row r="64" spans="1:4" x14ac:dyDescent="0.25">
      <c r="A64" s="34" t="s">
        <v>70</v>
      </c>
      <c r="B64" s="34" t="str">
        <f>IFERROR(VLOOKUP($A64,[1]Establecimientos!$A$1:$E$175,5,FALSE),0)</f>
        <v>04301-OVALLE</v>
      </c>
      <c r="C64" s="35">
        <v>6</v>
      </c>
      <c r="D64" s="35">
        <v>627</v>
      </c>
    </row>
    <row r="65" spans="1:4" x14ac:dyDescent="0.25">
      <c r="A65" s="34" t="s">
        <v>40</v>
      </c>
      <c r="B65" s="34" t="str">
        <f>IFERROR(VLOOKUP($A65,[1]Establecimientos!$A$1:$E$175,5,FALSE),0)</f>
        <v>04101-LA SERENA</v>
      </c>
      <c r="C65" s="35">
        <v>6</v>
      </c>
      <c r="D65" s="35">
        <v>1879</v>
      </c>
    </row>
    <row r="66" spans="1:4" x14ac:dyDescent="0.25">
      <c r="A66" s="34" t="s">
        <v>40</v>
      </c>
      <c r="B66" s="34" t="str">
        <f>IFERROR(VLOOKUP($A66,[1]Establecimientos!$A$1:$E$175,5,FALSE),0)</f>
        <v>04101-LA SERENA</v>
      </c>
      <c r="C66" s="35">
        <v>12</v>
      </c>
      <c r="D66" s="35">
        <v>2146</v>
      </c>
    </row>
    <row r="67" spans="1:4" x14ac:dyDescent="0.25">
      <c r="A67" s="34" t="s">
        <v>71</v>
      </c>
      <c r="B67" s="34" t="str">
        <f>IFERROR(VLOOKUP($A67,[1]Establecimientos!$A$1:$E$175,5,FALSE),0)</f>
        <v>04201-ILLAPEL</v>
      </c>
      <c r="C67" s="35">
        <v>6</v>
      </c>
      <c r="D67" s="35">
        <v>846</v>
      </c>
    </row>
    <row r="68" spans="1:4" x14ac:dyDescent="0.25">
      <c r="A68" s="34" t="s">
        <v>71</v>
      </c>
      <c r="B68" s="34" t="str">
        <f>IFERROR(VLOOKUP($A68,[1]Establecimientos!$A$1:$E$175,5,FALSE),0)</f>
        <v>04201-ILLAPEL</v>
      </c>
      <c r="C68" s="35">
        <v>12</v>
      </c>
      <c r="D68" s="35">
        <v>897</v>
      </c>
    </row>
    <row r="69" spans="1:4" x14ac:dyDescent="0.25">
      <c r="A69" s="34" t="s">
        <v>41</v>
      </c>
      <c r="B69" s="34" t="str">
        <f>IFERROR(VLOOKUP($A69,[1]Establecimientos!$A$1:$E$175,5,FALSE),0)</f>
        <v>04101-LA SERENA</v>
      </c>
      <c r="C69" s="35">
        <v>6</v>
      </c>
      <c r="D69" s="35">
        <v>730</v>
      </c>
    </row>
    <row r="70" spans="1:4" x14ac:dyDescent="0.25">
      <c r="A70" s="34" t="s">
        <v>41</v>
      </c>
      <c r="B70" s="34" t="str">
        <f>IFERROR(VLOOKUP($A70,[1]Establecimientos!$A$1:$E$175,5,FALSE),0)</f>
        <v>04101-LA SERENA</v>
      </c>
      <c r="C70" s="35">
        <v>12</v>
      </c>
      <c r="D70" s="35">
        <v>674</v>
      </c>
    </row>
    <row r="71" spans="1:4" x14ac:dyDescent="0.25">
      <c r="A71" s="34" t="s">
        <v>156</v>
      </c>
      <c r="B71" s="34" t="str">
        <f>IFERROR(VLOOKUP($A71,[1]Establecimientos!$A$1:$E$175,5,FALSE),0)</f>
        <v>04301-OVALLE</v>
      </c>
      <c r="C71" s="35">
        <v>6</v>
      </c>
      <c r="D71" s="35">
        <v>734</v>
      </c>
    </row>
    <row r="72" spans="1:4" x14ac:dyDescent="0.25">
      <c r="A72" s="34" t="s">
        <v>156</v>
      </c>
      <c r="B72" s="34" t="str">
        <f>IFERROR(VLOOKUP($A72,[1]Establecimientos!$A$1:$E$175,5,FALSE),0)</f>
        <v>04301-OVALLE</v>
      </c>
      <c r="C72" s="35">
        <v>12</v>
      </c>
      <c r="D72" s="35">
        <v>806</v>
      </c>
    </row>
    <row r="73" spans="1:4" x14ac:dyDescent="0.25">
      <c r="A73" s="34" t="s">
        <v>162</v>
      </c>
      <c r="B73" s="34" t="str">
        <f>IFERROR(VLOOKUP($A73,[1]Establecimientos!$A$1:$E$175,5,FALSE),0)</f>
        <v>04302-COMBARBALÁ</v>
      </c>
      <c r="C73" s="35">
        <v>6</v>
      </c>
      <c r="D73" s="35">
        <v>945</v>
      </c>
    </row>
    <row r="74" spans="1:4" x14ac:dyDescent="0.25">
      <c r="A74" s="34" t="s">
        <v>86</v>
      </c>
      <c r="B74" s="34" t="str">
        <f>IFERROR(VLOOKUP($A74,[1]Establecimientos!$A$1:$E$175,5,FALSE),0)</f>
        <v>04201-ILLAPEL</v>
      </c>
      <c r="C74" s="35">
        <v>6</v>
      </c>
      <c r="D74" s="35">
        <v>1257</v>
      </c>
    </row>
    <row r="75" spans="1:4" x14ac:dyDescent="0.25">
      <c r="A75" s="34" t="s">
        <v>86</v>
      </c>
      <c r="B75" s="34" t="str">
        <f>IFERROR(VLOOKUP($A75,[1]Establecimientos!$A$1:$E$175,5,FALSE),0)</f>
        <v>04201-ILLAPEL</v>
      </c>
      <c r="C75" s="35">
        <v>12</v>
      </c>
      <c r="D75" s="35">
        <v>1268</v>
      </c>
    </row>
    <row r="76" spans="1:4" x14ac:dyDescent="0.25">
      <c r="A76" s="34" t="s">
        <v>92</v>
      </c>
      <c r="B76" s="34" t="str">
        <f>IFERROR(VLOOKUP($A76,[1]Establecimientos!$A$1:$E$175,5,FALSE),0)</f>
        <v>04204-SALAMANCA</v>
      </c>
      <c r="C76" s="35">
        <v>6</v>
      </c>
      <c r="D76" s="35">
        <v>2343</v>
      </c>
    </row>
    <row r="77" spans="1:4" x14ac:dyDescent="0.25">
      <c r="A77" s="34" t="s">
        <v>92</v>
      </c>
      <c r="B77" s="34" t="str">
        <f>IFERROR(VLOOKUP($A77,[1]Establecimientos!$A$1:$E$175,5,FALSE),0)</f>
        <v>04204-SALAMANCA</v>
      </c>
      <c r="C77" s="35">
        <v>12</v>
      </c>
      <c r="D77" s="35">
        <v>2473</v>
      </c>
    </row>
    <row r="78" spans="1:4" x14ac:dyDescent="0.25">
      <c r="A78" s="34" t="s">
        <v>98</v>
      </c>
      <c r="B78" s="34" t="str">
        <f>IFERROR(VLOOKUP($A78,[1]Establecimientos!$A$1:$E$175,5,FALSE),0)</f>
        <v>04302-COMBARBALÁ</v>
      </c>
      <c r="C78" s="35">
        <v>12</v>
      </c>
      <c r="D78" s="35">
        <v>878</v>
      </c>
    </row>
    <row r="79" spans="1:4" x14ac:dyDescent="0.25">
      <c r="A79" s="34" t="s">
        <v>104</v>
      </c>
      <c r="B79" s="34" t="str">
        <f>IFERROR(VLOOKUP($A79,[1]Establecimientos!$A$1:$E$175,5,FALSE),0)</f>
        <v>04106-VICUÑA</v>
      </c>
      <c r="C79" s="35">
        <v>6</v>
      </c>
      <c r="D79" s="35">
        <v>2072</v>
      </c>
    </row>
    <row r="80" spans="1:4" x14ac:dyDescent="0.25">
      <c r="A80" s="34" t="s">
        <v>104</v>
      </c>
      <c r="B80" s="34" t="str">
        <f>IFERROR(VLOOKUP($A80,[1]Establecimientos!$A$1:$E$175,5,FALSE),0)</f>
        <v>04106-VICUÑA</v>
      </c>
      <c r="C80" s="35">
        <v>12</v>
      </c>
      <c r="D80" s="35">
        <v>2333</v>
      </c>
    </row>
    <row r="81" spans="1:4" x14ac:dyDescent="0.25">
      <c r="A81" s="34" t="s">
        <v>111</v>
      </c>
      <c r="B81" s="34" t="str">
        <f>IFERROR(VLOOKUP($A81,[1]Establecimientos!$A$1:$E$175,5,FALSE),0)</f>
        <v>04203-LOS VILOS</v>
      </c>
      <c r="C81" s="35">
        <v>6</v>
      </c>
      <c r="D81" s="35">
        <v>821</v>
      </c>
    </row>
    <row r="82" spans="1:4" x14ac:dyDescent="0.25">
      <c r="A82" s="34" t="s">
        <v>111</v>
      </c>
      <c r="B82" s="34" t="str">
        <f>IFERROR(VLOOKUP($A82,[1]Establecimientos!$A$1:$E$175,5,FALSE),0)</f>
        <v>04203-LOS VILOS</v>
      </c>
      <c r="C82" s="35">
        <v>12</v>
      </c>
      <c r="D82" s="35">
        <v>901</v>
      </c>
    </row>
    <row r="83" spans="1:4" x14ac:dyDescent="0.25">
      <c r="A83" s="34" t="s">
        <v>129</v>
      </c>
      <c r="B83" s="34" t="str">
        <f>IFERROR(VLOOKUP($A83,[1]Establecimientos!$A$1:$E$175,5,FALSE),0)</f>
        <v>04101-LA SERENA</v>
      </c>
      <c r="C83" s="35">
        <v>6</v>
      </c>
      <c r="D83" s="35">
        <v>293</v>
      </c>
    </row>
    <row r="84" spans="1:4" x14ac:dyDescent="0.25">
      <c r="A84" s="34" t="s">
        <v>129</v>
      </c>
      <c r="B84" s="34" t="str">
        <f>IFERROR(VLOOKUP($A84,[1]Establecimientos!$A$1:$E$175,5,FALSE),0)</f>
        <v>04101-LA SERENA</v>
      </c>
      <c r="C84" s="35">
        <v>12</v>
      </c>
      <c r="D84" s="35">
        <v>341</v>
      </c>
    </row>
    <row r="85" spans="1:4" x14ac:dyDescent="0.25">
      <c r="A85" s="34" t="s">
        <v>130</v>
      </c>
      <c r="B85" s="34" t="str">
        <f>IFERROR(VLOOKUP($A85,[1]Establecimientos!$A$1:$E$175,5,FALSE),0)</f>
        <v>04101-LA SERENA</v>
      </c>
      <c r="C85" s="35">
        <v>6</v>
      </c>
      <c r="D85" s="35">
        <v>342</v>
      </c>
    </row>
    <row r="86" spans="1:4" x14ac:dyDescent="0.25">
      <c r="A86" s="34" t="s">
        <v>130</v>
      </c>
      <c r="B86" s="34" t="str">
        <f>IFERROR(VLOOKUP($A86,[1]Establecimientos!$A$1:$E$175,5,FALSE),0)</f>
        <v>04101-LA SERENA</v>
      </c>
      <c r="C86" s="35">
        <v>12</v>
      </c>
      <c r="D86" s="35">
        <v>347</v>
      </c>
    </row>
    <row r="87" spans="1:4" x14ac:dyDescent="0.25">
      <c r="A87" s="34" t="s">
        <v>131</v>
      </c>
      <c r="B87" s="34" t="str">
        <f>IFERROR(VLOOKUP($A87,[1]Establecimientos!$A$1:$E$175,5,FALSE),0)</f>
        <v>04301-OVALLE</v>
      </c>
      <c r="C87" s="35">
        <v>6</v>
      </c>
      <c r="D87" s="35">
        <v>501</v>
      </c>
    </row>
    <row r="88" spans="1:4" x14ac:dyDescent="0.25">
      <c r="A88" s="34" t="s">
        <v>131</v>
      </c>
      <c r="B88" s="34" t="str">
        <f>IFERROR(VLOOKUP($A88,[1]Establecimientos!$A$1:$E$175,5,FALSE),0)</f>
        <v>04301-OVALLE</v>
      </c>
      <c r="C88" s="35">
        <v>12</v>
      </c>
      <c r="D88" s="35">
        <v>556</v>
      </c>
    </row>
    <row r="89" spans="1:4" x14ac:dyDescent="0.25">
      <c r="A89" s="34" t="s">
        <v>132</v>
      </c>
      <c r="B89" s="34" t="str">
        <f>IFERROR(VLOOKUP($A89,[1]Establecimientos!$A$1:$E$175,5,FALSE),0)</f>
        <v>04301-OVALLE</v>
      </c>
      <c r="C89" s="35">
        <v>6</v>
      </c>
      <c r="D89" s="35">
        <v>134</v>
      </c>
    </row>
    <row r="90" spans="1:4" x14ac:dyDescent="0.25">
      <c r="A90" s="34" t="s">
        <v>133</v>
      </c>
      <c r="B90" s="34" t="str">
        <f>IFERROR(VLOOKUP($A90,[1]Establecimientos!$A$1:$E$175,5,FALSE),0)</f>
        <v>04301-OVALLE</v>
      </c>
      <c r="C90" s="35">
        <v>6</v>
      </c>
      <c r="D90" s="35">
        <v>331</v>
      </c>
    </row>
    <row r="91" spans="1:4" x14ac:dyDescent="0.25">
      <c r="A91" s="34" t="s">
        <v>133</v>
      </c>
      <c r="B91" s="34" t="str">
        <f>IFERROR(VLOOKUP($A91,[1]Establecimientos!$A$1:$E$175,5,FALSE),0)</f>
        <v>04301-OVALLE</v>
      </c>
      <c r="C91" s="35">
        <v>12</v>
      </c>
      <c r="D91" s="35">
        <v>389</v>
      </c>
    </row>
    <row r="92" spans="1:4" x14ac:dyDescent="0.25">
      <c r="A92" s="34" t="s">
        <v>134</v>
      </c>
      <c r="B92" s="34" t="str">
        <f>IFERROR(VLOOKUP($A92,[1]Establecimientos!$A$1:$E$175,5,FALSE),0)</f>
        <v>04102-COQUIMBO</v>
      </c>
      <c r="C92" s="35">
        <v>6</v>
      </c>
      <c r="D92" s="35">
        <v>449</v>
      </c>
    </row>
    <row r="93" spans="1:4" x14ac:dyDescent="0.25">
      <c r="A93" s="34" t="s">
        <v>134</v>
      </c>
      <c r="B93" s="34" t="str">
        <f>IFERROR(VLOOKUP($A93,[1]Establecimientos!$A$1:$E$175,5,FALSE),0)</f>
        <v>04102-COQUIMBO</v>
      </c>
      <c r="C93" s="35">
        <v>12</v>
      </c>
      <c r="D93" s="35">
        <v>441</v>
      </c>
    </row>
    <row r="94" spans="1:4" x14ac:dyDescent="0.25">
      <c r="A94" s="34" t="s">
        <v>135</v>
      </c>
      <c r="B94" s="34" t="str">
        <f>IFERROR(VLOOKUP($A94,[1]Establecimientos!$A$1:$E$175,5,FALSE),0)</f>
        <v>04201-ILLAPEL</v>
      </c>
      <c r="C94" s="35">
        <v>6</v>
      </c>
      <c r="D94" s="35">
        <v>1600</v>
      </c>
    </row>
    <row r="95" spans="1:4" x14ac:dyDescent="0.25">
      <c r="A95" s="34" t="s">
        <v>135</v>
      </c>
      <c r="B95" s="34" t="str">
        <f>IFERROR(VLOOKUP($A95,[1]Establecimientos!$A$1:$E$175,5,FALSE),0)</f>
        <v>04201-ILLAPEL</v>
      </c>
      <c r="C95" s="35">
        <v>12</v>
      </c>
      <c r="D95" s="35">
        <v>1536</v>
      </c>
    </row>
    <row r="96" spans="1:4" x14ac:dyDescent="0.25">
      <c r="A96" s="34" t="s">
        <v>136</v>
      </c>
      <c r="B96" s="34" t="str">
        <f>IFERROR(VLOOKUP($A96,[1]Establecimientos!$A$1:$E$175,5,FALSE),0)</f>
        <v>04301-OVALLE</v>
      </c>
      <c r="C96" s="35">
        <v>6</v>
      </c>
      <c r="D96" s="35">
        <v>209</v>
      </c>
    </row>
    <row r="97" spans="1:4" x14ac:dyDescent="0.25">
      <c r="A97" s="34" t="s">
        <v>136</v>
      </c>
      <c r="B97" s="34" t="str">
        <f>IFERROR(VLOOKUP($A97,[1]Establecimientos!$A$1:$E$175,5,FALSE),0)</f>
        <v>04301-OVALLE</v>
      </c>
      <c r="C97" s="35">
        <v>12</v>
      </c>
      <c r="D97" s="35">
        <v>227</v>
      </c>
    </row>
    <row r="98" spans="1:4" x14ac:dyDescent="0.25">
      <c r="A98" s="34" t="s">
        <v>137</v>
      </c>
      <c r="B98" s="34" t="str">
        <f>IFERROR(VLOOKUP($A98,[1]Establecimientos!$A$1:$E$175,5,FALSE),0)</f>
        <v>04101-LA SERENA</v>
      </c>
      <c r="C98" s="35">
        <v>6</v>
      </c>
      <c r="D98" s="35">
        <v>302</v>
      </c>
    </row>
    <row r="99" spans="1:4" x14ac:dyDescent="0.25">
      <c r="A99" s="34" t="s">
        <v>137</v>
      </c>
      <c r="B99" s="34" t="str">
        <f>IFERROR(VLOOKUP($A99,[1]Establecimientos!$A$1:$E$175,5,FALSE),0)</f>
        <v>04101-LA SERENA</v>
      </c>
      <c r="C99" s="35">
        <v>12</v>
      </c>
      <c r="D99" s="35">
        <v>340</v>
      </c>
    </row>
    <row r="100" spans="1:4" x14ac:dyDescent="0.25">
      <c r="A100" s="34" t="s">
        <v>138</v>
      </c>
      <c r="B100" s="34" t="str">
        <f>IFERROR(VLOOKUP($A100,[1]Establecimientos!$A$1:$E$175,5,FALSE),0)</f>
        <v>04102-COQUIMBO</v>
      </c>
      <c r="C100" s="35">
        <v>6</v>
      </c>
      <c r="D100" s="35">
        <v>1593</v>
      </c>
    </row>
    <row r="101" spans="1:4" x14ac:dyDescent="0.25">
      <c r="A101" s="34" t="s">
        <v>138</v>
      </c>
      <c r="B101" s="34" t="str">
        <f>IFERROR(VLOOKUP($A101,[1]Establecimientos!$A$1:$E$175,5,FALSE),0)</f>
        <v>04102-COQUIMBO</v>
      </c>
      <c r="C101" s="35">
        <v>12</v>
      </c>
      <c r="D101" s="35">
        <v>1787</v>
      </c>
    </row>
    <row r="102" spans="1:4" x14ac:dyDescent="0.25">
      <c r="A102" s="34" t="s">
        <v>56</v>
      </c>
      <c r="B102" s="34" t="str">
        <f>IFERROR(VLOOKUP($A102,[1]Establecimientos!$A$1:$E$175,5,FALSE),0)</f>
        <v>04102-COQUIMBO</v>
      </c>
      <c r="C102" s="35">
        <v>6</v>
      </c>
      <c r="D102" s="35">
        <v>1569</v>
      </c>
    </row>
    <row r="103" spans="1:4" x14ac:dyDescent="0.25">
      <c r="A103" s="34" t="s">
        <v>56</v>
      </c>
      <c r="B103" s="34" t="str">
        <f>IFERROR(VLOOKUP($A103,[1]Establecimientos!$A$1:$E$175,5,FALSE),0)</f>
        <v>04102-COQUIMBO</v>
      </c>
      <c r="C103" s="35">
        <v>12</v>
      </c>
      <c r="D103" s="35">
        <v>1736</v>
      </c>
    </row>
    <row r="104" spans="1:4" x14ac:dyDescent="0.25">
      <c r="A104" s="34" t="s">
        <v>140</v>
      </c>
      <c r="B104" s="34" t="str">
        <f>IFERROR(VLOOKUP($A104,[1]Establecimientos!$A$1:$E$175,5,FALSE),0)</f>
        <v>04301-OVALLE</v>
      </c>
      <c r="C104" s="35">
        <v>6</v>
      </c>
      <c r="D104" s="35">
        <v>1469</v>
      </c>
    </row>
    <row r="105" spans="1:4" x14ac:dyDescent="0.25">
      <c r="A105" s="34" t="s">
        <v>140</v>
      </c>
      <c r="B105" s="34" t="str">
        <f>IFERROR(VLOOKUP($A105,[1]Establecimientos!$A$1:$E$175,5,FALSE),0)</f>
        <v>04301-OVALLE</v>
      </c>
      <c r="C105" s="35">
        <v>12</v>
      </c>
      <c r="D105" s="35">
        <v>1528</v>
      </c>
    </row>
    <row r="106" spans="1:4" x14ac:dyDescent="0.25">
      <c r="A106" s="34" t="s">
        <v>141</v>
      </c>
      <c r="B106" s="34" t="str">
        <f>IFERROR(VLOOKUP($A106,[1]Establecimientos!$A$1:$E$175,5,FALSE),0)</f>
        <v>04102-COQUIMBO</v>
      </c>
      <c r="C106" s="35">
        <v>6</v>
      </c>
      <c r="D106" s="35">
        <v>2366</v>
      </c>
    </row>
    <row r="107" spans="1:4" x14ac:dyDescent="0.25">
      <c r="A107" s="34" t="s">
        <v>141</v>
      </c>
      <c r="B107" s="34" t="str">
        <f>IFERROR(VLOOKUP($A107,[1]Establecimientos!$A$1:$E$175,5,FALSE),0)</f>
        <v>04102-COQUIMBO</v>
      </c>
      <c r="C107" s="35">
        <v>12</v>
      </c>
      <c r="D107" s="35">
        <v>2823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COMGES 7</vt:lpstr>
      <vt:lpstr>Num7.3.1</vt:lpstr>
      <vt:lpstr>Num7.3.2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dayra campos</dc:creator>
  <cp:lastModifiedBy>Estadísticas</cp:lastModifiedBy>
  <dcterms:created xsi:type="dcterms:W3CDTF">2022-07-20T18:56:16Z</dcterms:created>
  <dcterms:modified xsi:type="dcterms:W3CDTF">2023-01-23T19:14:13Z</dcterms:modified>
</cp:coreProperties>
</file>